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5345" windowHeight="5100" tabRatio="635"/>
  </bookViews>
  <sheets>
    <sheet name="補助金計算シート" sheetId="1" r:id="rId1"/>
    <sheet name="Sheet1" sheetId="2" r:id="rId2"/>
  </sheets>
  <definedNames>
    <definedName name="_xlnm.Print_Area" localSheetId="0">補助金計算シート!$A$1:$AO$40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<sst xmlns="http://schemas.openxmlformats.org/spreadsheetml/2006/main" xmlns:r="http://schemas.openxmlformats.org/officeDocument/2006/relationships" count="49" uniqueCount="49">
  <si>
    <t>　　名　　　　称</t>
    <rPh sb="2" eb="3">
      <t>ナ</t>
    </rPh>
    <rPh sb="7" eb="8">
      <t>ショウ</t>
    </rPh>
    <phoneticPr fontId="5"/>
  </si>
  <si>
    <r>
      <t>　　補助金交付申請額</t>
    </r>
    <r>
      <rPr>
        <b/>
        <sz val="20"/>
        <color auto="1"/>
        <rFont val="HGPｺﾞｼｯｸE"/>
      </rPr>
      <t xml:space="preserve"> [ </t>
    </r>
    <r>
      <rPr>
        <b/>
        <sz val="20"/>
        <color auto="1"/>
        <rFont val="ＭＳ Ｐゴシック"/>
      </rPr>
      <t>＝ Ｄ ］</t>
    </r>
    <rPh sb="2" eb="5">
      <t>ホジョキン</t>
    </rPh>
    <rPh sb="5" eb="7">
      <t>コウフ</t>
    </rPh>
    <rPh sb="7" eb="9">
      <t>シンセイ</t>
    </rPh>
    <rPh sb="9" eb="10">
      <t>ガク</t>
    </rPh>
    <phoneticPr fontId="5"/>
  </si>
  <si>
    <t>円</t>
    <rPh sb="0" eb="1">
      <t>エン</t>
    </rPh>
    <phoneticPr fontId="5"/>
  </si>
  <si>
    <t/>
  </si>
  <si>
    <t>計</t>
    <rPh sb="0" eb="1">
      <t>ケイ</t>
    </rPh>
    <phoneticPr fontId="5"/>
  </si>
  <si>
    <t>＜補助金交付申請額の算出＞　</t>
    <rPh sb="1" eb="4">
      <t>ホジョキン</t>
    </rPh>
    <rPh sb="4" eb="6">
      <t>コウフ</t>
    </rPh>
    <rPh sb="6" eb="8">
      <t>シンセイ</t>
    </rPh>
    <rPh sb="8" eb="9">
      <t>ガク</t>
    </rPh>
    <rPh sb="9" eb="10">
      <t>テイガク</t>
    </rPh>
    <rPh sb="10" eb="12">
      <t>サンシュツ</t>
    </rPh>
    <phoneticPr fontId="5"/>
  </si>
  <si>
    <t>補助金計算シート（高効率給湯機器用）</t>
    <rPh sb="0" eb="3">
      <t>ホジョキン</t>
    </rPh>
    <rPh sb="3" eb="5">
      <t>ケイサン</t>
    </rPh>
    <rPh sb="9" eb="12">
      <t>コウコウリツ</t>
    </rPh>
    <rPh sb="12" eb="14">
      <t>キュウトウ</t>
    </rPh>
    <rPh sb="14" eb="16">
      <t>キキ</t>
    </rPh>
    <rPh sb="16" eb="17">
      <t>ヨウ</t>
    </rPh>
    <phoneticPr fontId="5"/>
  </si>
  <si>
    <t>　　所　在　地</t>
    <rPh sb="2" eb="3">
      <t>トコロ</t>
    </rPh>
    <rPh sb="4" eb="5">
      <t>ザイ</t>
    </rPh>
    <rPh sb="6" eb="7">
      <t>チ</t>
    </rPh>
    <phoneticPr fontId="5"/>
  </si>
  <si>
    <t>高効率給湯機器</t>
    <rPh sb="0" eb="3">
      <t>コウコウリツ</t>
    </rPh>
    <rPh sb="3" eb="5">
      <t>キュウトウ</t>
    </rPh>
    <rPh sb="5" eb="7">
      <t>キキ</t>
    </rPh>
    <phoneticPr fontId="5"/>
  </si>
  <si>
    <t>（Ｅ）</t>
  </si>
  <si>
    <t>補助金の上限額　（円）</t>
    <rPh sb="0" eb="3">
      <t>ホジョキン</t>
    </rPh>
    <rPh sb="4" eb="7">
      <t>ジョウゲンガク</t>
    </rPh>
    <rPh sb="9" eb="10">
      <t>エン</t>
    </rPh>
    <phoneticPr fontId="5"/>
  </si>
  <si>
    <t>（Ａ）</t>
  </si>
  <si>
    <t>　←プルダウンより「登別市内」、「登別市外」を選択してください。</t>
  </si>
  <si>
    <t>区分</t>
    <rPh sb="0" eb="2">
      <t>クブン</t>
    </rPh>
    <phoneticPr fontId="5"/>
  </si>
  <si>
    <t>種別</t>
    <rPh sb="0" eb="2">
      <t>シュベツ</t>
    </rPh>
    <phoneticPr fontId="5"/>
  </si>
  <si>
    <r>
      <t xml:space="preserve">補助率による計算 [ Ａ ／４ ]
</t>
    </r>
    <r>
      <rPr>
        <sz val="14"/>
        <color auto="1"/>
        <rFont val="ＭＳ Ｐゴシック"/>
      </rPr>
      <t>※１，０００円未満切捨て</t>
    </r>
  </si>
  <si>
    <t>（Ｃ）</t>
  </si>
  <si>
    <t>（Ｂ）</t>
  </si>
  <si>
    <t>見積書による経費（円）</t>
    <rPh sb="0" eb="3">
      <t>ミツモリショ</t>
    </rPh>
    <rPh sb="6" eb="8">
      <t>ケイヒ</t>
    </rPh>
    <rPh sb="9" eb="10">
      <t>エン</t>
    </rPh>
    <phoneticPr fontId="5"/>
  </si>
  <si>
    <t>【補助金の上限額】</t>
    <rPh sb="1" eb="4">
      <t>ホジョキン</t>
    </rPh>
    <rPh sb="5" eb="8">
      <t>ジョウゲンガク</t>
    </rPh>
    <phoneticPr fontId="5"/>
  </si>
  <si>
    <t>補助対象経費合計 ［ a＋d＋e ］</t>
    <rPh sb="0" eb="2">
      <t>ホジョ</t>
    </rPh>
    <rPh sb="2" eb="4">
      <t>タイショウ</t>
    </rPh>
    <rPh sb="4" eb="6">
      <t>ケイヒ</t>
    </rPh>
    <rPh sb="6" eb="8">
      <t>ゴウケイ</t>
    </rPh>
    <phoneticPr fontId="5"/>
  </si>
  <si>
    <t>補助金の算出 ［ Ｂ ≦ Ｃ ］</t>
    <rPh sb="0" eb="3">
      <t>ホジョキン</t>
    </rPh>
    <rPh sb="4" eb="6">
      <t>サンシュツ</t>
    </rPh>
    <phoneticPr fontId="5"/>
  </si>
  <si>
    <t>見積書による明細</t>
    <rPh sb="0" eb="3">
      <t>ミツモリショ</t>
    </rPh>
    <rPh sb="6" eb="8">
      <t>メイサイ</t>
    </rPh>
    <phoneticPr fontId="5"/>
  </si>
  <si>
    <t>対象機器</t>
    <rPh sb="0" eb="2">
      <t>タイショウ</t>
    </rPh>
    <rPh sb="2" eb="4">
      <t>キキ</t>
    </rPh>
    <phoneticPr fontId="5"/>
  </si>
  <si>
    <t>対象機器、諸経費、消費税を除いた見積額</t>
    <rPh sb="0" eb="2">
      <t>タイショウ</t>
    </rPh>
    <rPh sb="2" eb="4">
      <t>キキ</t>
    </rPh>
    <rPh sb="5" eb="8">
      <t>ショケイヒ</t>
    </rPh>
    <rPh sb="9" eb="12">
      <t>ショウヒゼイ</t>
    </rPh>
    <rPh sb="13" eb="14">
      <t>ノゾ</t>
    </rPh>
    <rPh sb="16" eb="19">
      <t>ミツモリガク</t>
    </rPh>
    <phoneticPr fontId="5"/>
  </si>
  <si>
    <t>＜取扱事業者＞</t>
    <rPh sb="1" eb="3">
      <t>トリアツカイ</t>
    </rPh>
    <rPh sb="3" eb="6">
      <t>ジギョウシャ</t>
    </rPh>
    <phoneticPr fontId="5"/>
  </si>
  <si>
    <t>ハイブリッド給湯器</t>
    <rPh sb="6" eb="9">
      <t>きゅうとうき</t>
    </rPh>
    <phoneticPr fontId="24" type="Hiragana"/>
  </si>
  <si>
    <t>登別市外の取扱事業者</t>
    <rPh sb="0" eb="2">
      <t>ノボリベツ</t>
    </rPh>
    <rPh sb="2" eb="4">
      <t>シガイ</t>
    </rPh>
    <rPh sb="5" eb="7">
      <t>トリアツカイ</t>
    </rPh>
    <rPh sb="7" eb="10">
      <t>ジギョウシャ</t>
    </rPh>
    <phoneticPr fontId="5"/>
  </si>
  <si>
    <t>（Ｂ）の補助金の上限額</t>
    <rPh sb="4" eb="7">
      <t>ホジョキン</t>
    </rPh>
    <rPh sb="8" eb="11">
      <t>ジョウゲンガク</t>
    </rPh>
    <phoneticPr fontId="5"/>
  </si>
  <si>
    <t>（e）</t>
  </si>
  <si>
    <t>登別市内の取扱事業者</t>
    <rPh sb="0" eb="2">
      <t>ノボリベツ</t>
    </rPh>
    <rPh sb="2" eb="4">
      <t>シナイ</t>
    </rPh>
    <rPh sb="5" eb="7">
      <t>トリアツカイ</t>
    </rPh>
    <rPh sb="7" eb="10">
      <t>ジギョウシャ</t>
    </rPh>
    <phoneticPr fontId="5"/>
  </si>
  <si>
    <t>※色つきのセルのみに入力してください。それ以外のセルは編集を行わないでください。</t>
    <rPh sb="1" eb="2">
      <t>イロ</t>
    </rPh>
    <rPh sb="10" eb="12">
      <t>ニュウリョク</t>
    </rPh>
    <rPh sb="21" eb="23">
      <t>イガイ</t>
    </rPh>
    <rPh sb="27" eb="29">
      <t>ヘンシュウ</t>
    </rPh>
    <rPh sb="30" eb="31">
      <t>オコナ</t>
    </rPh>
    <phoneticPr fontId="5"/>
  </si>
  <si>
    <t>コージェネレーションシステム</t>
  </si>
  <si>
    <t>諸経費</t>
    <rPh sb="0" eb="3">
      <t>ショケイヒ</t>
    </rPh>
    <phoneticPr fontId="5"/>
  </si>
  <si>
    <t>（Ｄ）</t>
  </si>
  <si>
    <t>エネファーム</t>
  </si>
  <si>
    <t>（a）</t>
  </si>
  <si>
    <t>エコジョーズ</t>
  </si>
  <si>
    <t>（b）</t>
  </si>
  <si>
    <t>（c）</t>
  </si>
  <si>
    <t>（d）</t>
  </si>
  <si>
    <t>対象機器相当分の諸経費 ［ c×a ／（a＋b） ］</t>
    <rPh sb="0" eb="2">
      <t>タイショウ</t>
    </rPh>
    <rPh sb="2" eb="4">
      <t>キキ</t>
    </rPh>
    <rPh sb="4" eb="7">
      <t>ソウトウブン</t>
    </rPh>
    <rPh sb="8" eb="11">
      <t>ショケイヒ</t>
    </rPh>
    <phoneticPr fontId="5"/>
  </si>
  <si>
    <t>消費税相当額 ［ （a＋d） ×１０ ％ ］</t>
    <rPh sb="0" eb="3">
      <t>ショウヒゼイ</t>
    </rPh>
    <rPh sb="3" eb="6">
      <t>ソウトウガク</t>
    </rPh>
    <phoneticPr fontId="5"/>
  </si>
  <si>
    <t>【補助金額算出】</t>
    <rPh sb="1" eb="4">
      <t>ホジョキン</t>
    </rPh>
    <rPh sb="4" eb="5">
      <t>ガク</t>
    </rPh>
    <rPh sb="5" eb="7">
      <t>サンシュツ</t>
    </rPh>
    <phoneticPr fontId="5"/>
  </si>
  <si>
    <t>登別市内</t>
  </si>
  <si>
    <t>エコキュート</t>
  </si>
  <si>
    <t>　　　　　　【登別市高効率給湯機器等導入促進補助金交付申請書兼誓約書】（別記様式第１号）の
　　　　　　　　　　　　　　　　　　　　　　　　　　　　　　　　　「１　補助金交付申請額」に転記してください。↓</t>
    <rPh sb="10" eb="13">
      <t>コウコウリツ</t>
    </rPh>
    <rPh sb="13" eb="15">
      <t>キュウトウ</t>
    </rPh>
    <rPh sb="15" eb="17">
      <t>キキ</t>
    </rPh>
    <rPh sb="17" eb="18">
      <t>トウ</t>
    </rPh>
    <rPh sb="18" eb="20">
      <t>ドウニュウ</t>
    </rPh>
    <rPh sb="30" eb="31">
      <t>ケン</t>
    </rPh>
    <rPh sb="31" eb="34">
      <t>セイヤクショ</t>
    </rPh>
    <rPh sb="36" eb="38">
      <t>ベッキ</t>
    </rPh>
    <rPh sb="38" eb="40">
      <t>ヨウシキ</t>
    </rPh>
    <rPh sb="40" eb="41">
      <t>ダイ</t>
    </rPh>
    <rPh sb="42" eb="43">
      <t>ゴウ</t>
    </rPh>
    <rPh sb="82" eb="85">
      <t>ホジョキン</t>
    </rPh>
    <rPh sb="85" eb="87">
      <t>コウフ</t>
    </rPh>
    <rPh sb="87" eb="90">
      <t>シンセイガク</t>
    </rPh>
    <rPh sb="92" eb="94">
      <t>テンキ</t>
    </rPh>
    <phoneticPr fontId="5"/>
  </si>
  <si>
    <r>
      <t xml:space="preserve">補助率による計算 [ Ａ ／４ ]
</t>
    </r>
    <r>
      <rPr>
        <sz val="14"/>
        <color auto="1"/>
        <rFont val="ＭＳ Ｐゴシック"/>
      </rPr>
      <t>※市内事業者に依頼した場合のみ</t>
    </r>
    <r>
      <rPr>
        <sz val="18"/>
        <color auto="1"/>
        <rFont val="ＭＳ Ｐゴシック"/>
      </rPr>
      <t xml:space="preserve">
</t>
    </r>
    <r>
      <rPr>
        <sz val="14"/>
        <color auto="1"/>
        <rFont val="ＭＳ Ｐゴシック"/>
      </rPr>
      <t>※１，０００円未満切捨て</t>
    </r>
    <rPh sb="19" eb="21">
      <t>シナイ</t>
    </rPh>
    <rPh sb="21" eb="24">
      <t>ジゴユシャ</t>
    </rPh>
    <rPh sb="25" eb="27">
      <t>イライ</t>
    </rPh>
    <rPh sb="29" eb="31">
      <t>バアイ</t>
    </rPh>
    <phoneticPr fontId="5"/>
  </si>
  <si>
    <t>（Ｃ）の補助金の上限額</t>
    <rPh sb="4" eb="7">
      <t>ホジョキン</t>
    </rPh>
    <rPh sb="8" eb="11">
      <t>ジョウゲンガク</t>
    </rPh>
    <phoneticPr fontId="5"/>
  </si>
</sst>
</file>

<file path=xl/styles.xml><?xml version="1.0" encoding="utf-8"?>
<styleSheet xmlns="http://schemas.openxmlformats.org/spreadsheetml/2006/main" xmlns:r="http://schemas.openxmlformats.org/officeDocument/2006/relationships" xmlns:mc="http://schemas.openxmlformats.org/markup-compatibility/2006">
  <fonts count="25">
    <font>
      <sz val="11"/>
      <color theme="1"/>
      <name val="ＭＳ Ｐゴシック"/>
      <family val="3"/>
      <scheme val="minor"/>
    </font>
    <font>
      <sz val="22"/>
      <color indexed="9"/>
      <name val="HGP創英角ｺﾞｼｯｸUB"/>
      <family val="3"/>
    </font>
    <font>
      <sz val="11"/>
      <color auto="1"/>
      <name val="ＭＳ Ｐゴシック"/>
      <family val="3"/>
    </font>
    <font>
      <sz val="18"/>
      <color auto="1"/>
      <name val="ＭＳ Ｐゴシック"/>
      <family val="3"/>
    </font>
    <font>
      <sz val="11"/>
      <color indexed="8"/>
      <name val="ＭＳ Ｐゴシック"/>
      <family val="3"/>
    </font>
    <font>
      <sz val="6"/>
      <color auto="1"/>
      <name val="ＭＳ Ｐゴシック"/>
      <family val="3"/>
    </font>
    <font>
      <sz val="16"/>
      <color auto="1"/>
      <name val="ＭＳ Ｐゴシック"/>
      <family val="3"/>
    </font>
    <font>
      <b/>
      <sz val="22"/>
      <color auto="1"/>
      <name val="ＭＳ Ｐゴシック"/>
      <family val="3"/>
    </font>
    <font>
      <sz val="22"/>
      <color auto="1"/>
      <name val="HGP創英角ｺﾞｼｯｸUB"/>
      <family val="3"/>
    </font>
    <font>
      <b/>
      <sz val="22"/>
      <color auto="1"/>
      <name val="HGP創英角ｺﾞｼｯｸUB"/>
      <family val="3"/>
    </font>
    <font>
      <b/>
      <sz val="18"/>
      <color auto="1"/>
      <name val="ＭＳ Ｐゴシック"/>
      <family val="3"/>
    </font>
    <font>
      <b/>
      <sz val="16"/>
      <color auto="1"/>
      <name val="ＭＳ Ｐゴシック"/>
      <family val="3"/>
    </font>
    <font>
      <sz val="14"/>
      <color auto="1"/>
      <name val="ＭＳ Ｐゴシック"/>
      <family val="3"/>
    </font>
    <font>
      <b/>
      <sz val="20"/>
      <color auto="1"/>
      <name val="HGPｺﾞｼｯｸE"/>
      <family val="3"/>
    </font>
    <font>
      <sz val="12"/>
      <color auto="1"/>
      <name val="ＭＳ Ｐゴシック"/>
      <family val="3"/>
    </font>
    <font>
      <sz val="18"/>
      <color auto="1"/>
      <name val="HGPｺﾞｼｯｸE"/>
      <family val="3"/>
    </font>
    <font>
      <sz val="12"/>
      <color rgb="FFFF0000"/>
      <name val="ＭＳ Ｐゴシック"/>
      <family val="3"/>
    </font>
    <font>
      <b/>
      <sz val="30"/>
      <color auto="1"/>
      <name val="ＭＳ Ｐゴシック"/>
      <family val="3"/>
      <scheme val="minor"/>
    </font>
    <font>
      <b/>
      <sz val="24"/>
      <color auto="1"/>
      <name val="ＭＳ Ｐゴシック"/>
      <family val="3"/>
      <scheme val="minor"/>
    </font>
    <font>
      <b/>
      <sz val="12"/>
      <color auto="1"/>
      <name val="ＭＳ Ｐゴシック"/>
      <family val="3"/>
    </font>
    <font>
      <u/>
      <sz val="18"/>
      <color auto="1"/>
      <name val="ＭＳ Ｐゴシック"/>
      <family val="3"/>
    </font>
    <font>
      <sz val="20"/>
      <color auto="1"/>
      <name val="HGSｺﾞｼｯｸM"/>
      <family val="3"/>
    </font>
    <font>
      <b/>
      <sz val="24"/>
      <color rgb="FFFF0000"/>
      <name val="ＭＳ Ｐゴシック"/>
      <family val="3"/>
    </font>
    <font>
      <sz val="20"/>
      <color auto="1"/>
      <name val="ＭＳ Ｐゴシック"/>
      <family val="3"/>
    </font>
    <font>
      <sz val="6"/>
      <color auto="1"/>
      <name val="游ゴシック"/>
      <family val="3"/>
    </font>
  </fonts>
  <fills count="6">
    <fill>
      <patternFill patternType="none"/>
    </fill>
    <fill>
      <patternFill patternType="gray125"/>
    </fill>
    <fill>
      <patternFill patternType="solid">
        <fgColor theme="0" tint="-0.5"/>
        <bgColor indexed="64"/>
      </patternFill>
    </fill>
    <fill>
      <patternFill patternType="solid">
        <fgColor rgb="FFCCFFFF"/>
        <bgColor indexed="64"/>
      </patternFill>
    </fill>
    <fill>
      <patternFill patternType="solid">
        <fgColor rgb="FF66CCFF"/>
        <bgColor indexed="64"/>
      </patternFill>
    </fill>
    <fill>
      <patternFill patternType="solid">
        <fgColor theme="7" tint="0.8"/>
        <bgColor indexed="64"/>
      </patternFill>
    </fill>
  </fills>
  <borders count="27">
    <border>
      <left/>
      <right/>
      <top/>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
      <left/>
      <right/>
      <top style="mediumDashDotDot">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ck">
        <color indexed="64"/>
      </left>
      <right/>
      <top style="thick">
        <color indexed="64"/>
      </top>
      <bottom style="thick">
        <color indexed="64"/>
      </bottom>
      <diagonal/>
    </border>
    <border>
      <left/>
      <right/>
      <top style="thin">
        <color indexed="64"/>
      </top>
      <bottom/>
      <diagonal/>
    </border>
    <border>
      <left/>
      <right/>
      <top style="double">
        <color indexed="64"/>
      </top>
      <bottom style="thin">
        <color indexed="64"/>
      </bottom>
      <diagonal/>
    </border>
    <border>
      <left/>
      <right/>
      <top/>
      <bottom style="thin">
        <color indexed="64"/>
      </bottom>
      <diagonal/>
    </border>
    <border>
      <left/>
      <right/>
      <top style="thick">
        <color indexed="64"/>
      </top>
      <bottom style="thick">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right style="thin">
        <color indexed="64"/>
      </right>
      <top/>
      <bottom style="thin">
        <color indexed="64"/>
      </bottom>
      <diagonal/>
    </border>
    <border>
      <left/>
      <right style="thin">
        <color indexed="64"/>
      </right>
      <top style="thick">
        <color indexed="64"/>
      </top>
      <bottom style="thick">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right style="hair">
        <color indexed="64"/>
      </right>
      <top style="double">
        <color indexed="64"/>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hair">
        <color indexed="64"/>
      </left>
      <right/>
      <top style="double">
        <color indexed="64"/>
      </top>
      <bottom style="thin">
        <color indexed="64"/>
      </bottom>
      <diagonal/>
    </border>
    <border>
      <left style="hair">
        <color indexed="64"/>
      </left>
      <right/>
      <top/>
      <bottom style="thin">
        <color indexed="64"/>
      </bottom>
      <diagonal/>
    </border>
    <border>
      <left/>
      <right style="thick">
        <color indexed="64"/>
      </right>
      <top style="thick">
        <color indexed="64"/>
      </top>
      <bottom style="thick">
        <color indexed="64"/>
      </bottom>
      <diagonal/>
    </border>
  </borders>
  <cellStyleXfs count="8">
    <xf numFmtId="0" fontId="0" fillId="0" borderId="0">
      <alignment vertical="center"/>
    </xf>
    <xf numFmtId="0" fontId="1" fillId="2" borderId="1" applyBorder="0">
      <alignment horizontal="center" vertical="center"/>
      <protection hidden="1"/>
    </xf>
    <xf numFmtId="38" fontId="2" fillId="3" borderId="1" applyNumberFormat="0" applyFont="0" applyBorder="0" applyAlignment="0" applyProtection="0">
      <alignment vertical="center"/>
      <protection hidden="1"/>
    </xf>
    <xf numFmtId="0" fontId="3" fillId="4" borderId="2" applyNumberFormat="0" applyFont="0" applyBorder="0" applyAlignment="0" applyProtection="0">
      <alignment horizontal="left" vertical="center" indent="2"/>
      <protection hidden="1"/>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2" fillId="0" borderId="0">
      <alignment vertical="center"/>
    </xf>
  </cellStyleXfs>
  <cellXfs count="125">
    <xf numFmtId="0" fontId="0" fillId="0" borderId="0" xfId="0">
      <alignment vertical="center"/>
    </xf>
    <xf numFmtId="0" fontId="2" fillId="0" borderId="0" xfId="0" applyFont="1" applyFill="1" applyProtection="1">
      <alignment vertical="center"/>
      <protection hidden="1"/>
    </xf>
    <xf numFmtId="0" fontId="2" fillId="0" borderId="0" xfId="0" applyFont="1" applyFill="1" applyAlignment="1" applyProtection="1">
      <alignment horizontal="center" vertical="center"/>
      <protection hidden="1"/>
    </xf>
    <xf numFmtId="0" fontId="6" fillId="0" borderId="0" xfId="0" applyFont="1" applyProtection="1">
      <alignment vertical="center"/>
      <protection hidden="1"/>
    </xf>
    <xf numFmtId="0" fontId="6" fillId="0" borderId="0" xfId="0" applyFont="1" applyFill="1" applyBorder="1" applyProtection="1">
      <alignment vertical="center"/>
      <protection hidden="1"/>
    </xf>
    <xf numFmtId="0" fontId="2" fillId="0" borderId="0" xfId="0" applyFont="1" applyAlignment="1" applyProtection="1">
      <alignment vertical="center"/>
      <protection hidden="1"/>
    </xf>
    <xf numFmtId="0" fontId="2" fillId="0" borderId="0" xfId="0" applyFont="1" applyFill="1" applyBorder="1" applyProtection="1">
      <alignment vertical="center"/>
      <protection hidden="1"/>
    </xf>
    <xf numFmtId="0" fontId="7" fillId="0" borderId="1" xfId="1" applyFont="1" applyFill="1" applyBorder="1" applyAlignment="1" applyProtection="1">
      <alignment horizontal="center" vertical="center"/>
      <protection hidden="1"/>
    </xf>
    <xf numFmtId="0" fontId="8" fillId="0" borderId="0" xfId="1" applyFont="1" applyFill="1" applyBorder="1" applyProtection="1">
      <alignment horizontal="center" vertical="center"/>
      <protection hidden="1"/>
    </xf>
    <xf numFmtId="0" fontId="6" fillId="0" borderId="3" xfId="0" applyFont="1" applyFill="1" applyBorder="1" applyProtection="1">
      <alignment vertical="center"/>
      <protection hidden="1"/>
    </xf>
    <xf numFmtId="0" fontId="9" fillId="0" borderId="4" xfId="1" applyFont="1" applyFill="1" applyBorder="1" applyAlignment="1" applyProtection="1">
      <alignment horizontal="center" vertical="center"/>
      <protection hidden="1"/>
    </xf>
    <xf numFmtId="0" fontId="10" fillId="0" borderId="0" xfId="0" applyFont="1" applyProtection="1">
      <alignment vertical="center"/>
      <protection hidden="1"/>
    </xf>
    <xf numFmtId="0" fontId="3" fillId="0" borderId="0" xfId="0" applyFont="1" applyBorder="1" applyAlignment="1" applyProtection="1">
      <alignment vertical="center"/>
      <protection hidden="1"/>
    </xf>
    <xf numFmtId="49" fontId="6" fillId="0" borderId="0"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0" borderId="0" xfId="0"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3" fillId="0" borderId="0" xfId="0" applyFont="1" applyBorder="1" applyAlignment="1" applyProtection="1">
      <alignment horizontal="left" vertical="center"/>
      <protection hidden="1"/>
    </xf>
    <xf numFmtId="49" fontId="3" fillId="0" borderId="3" xfId="0" applyNumberFormat="1" applyFont="1" applyFill="1" applyBorder="1" applyAlignment="1" applyProtection="1">
      <alignment horizontal="center" vertical="center"/>
      <protection hidden="1"/>
    </xf>
    <xf numFmtId="0" fontId="11" fillId="0" borderId="0" xfId="0" applyFont="1" applyFill="1" applyAlignment="1" applyProtection="1">
      <protection hidden="1"/>
    </xf>
    <xf numFmtId="0" fontId="12" fillId="0" borderId="0" xfId="0" applyFont="1" applyFill="1" applyProtection="1">
      <alignment vertical="center"/>
      <protection hidden="1"/>
    </xf>
    <xf numFmtId="0" fontId="3" fillId="0" borderId="5" xfId="0" applyFont="1" applyBorder="1" applyAlignment="1" applyProtection="1">
      <alignment horizontal="center" vertical="center"/>
      <protection hidden="1"/>
    </xf>
    <xf numFmtId="0" fontId="3" fillId="0" borderId="5" xfId="0" applyFont="1" applyBorder="1" applyAlignment="1" applyProtection="1">
      <alignment vertical="center"/>
      <protection hidden="1"/>
    </xf>
    <xf numFmtId="0" fontId="3" fillId="0" borderId="5" xfId="0" applyFont="1" applyBorder="1" applyAlignment="1" applyProtection="1">
      <alignment vertical="center" wrapText="1"/>
      <protection hidden="1"/>
    </xf>
    <xf numFmtId="0" fontId="3" fillId="0" borderId="0" xfId="0" applyFont="1" applyProtection="1">
      <alignment vertical="center"/>
      <protection hidden="1"/>
    </xf>
    <xf numFmtId="0" fontId="10" fillId="0" borderId="1" xfId="0" applyFont="1" applyFill="1" applyBorder="1" applyAlignment="1" applyProtection="1">
      <alignment horizontal="center" vertical="center" wrapText="1"/>
      <protection hidden="1"/>
    </xf>
    <xf numFmtId="0" fontId="10" fillId="0" borderId="6" xfId="3" applyFont="1" applyFill="1" applyBorder="1" applyAlignment="1" applyProtection="1">
      <alignment horizontal="left" indent="1"/>
      <protection hidden="1"/>
    </xf>
    <xf numFmtId="0" fontId="3" fillId="0" borderId="1" xfId="3" applyFont="1" applyFill="1" applyBorder="1" applyAlignment="1" applyProtection="1">
      <alignment vertical="center"/>
      <protection hidden="1"/>
    </xf>
    <xf numFmtId="0" fontId="3" fillId="0" borderId="1" xfId="3" applyFont="1" applyFill="1" applyBorder="1" applyAlignment="1" applyProtection="1">
      <alignment vertical="center" wrapText="1"/>
      <protection hidden="1"/>
    </xf>
    <xf numFmtId="0" fontId="3" fillId="0" borderId="6" xfId="3" applyFont="1" applyFill="1" applyBorder="1" applyAlignment="1" applyProtection="1">
      <alignment vertical="center"/>
      <protection hidden="1"/>
    </xf>
    <xf numFmtId="0" fontId="3" fillId="0" borderId="2" xfId="3" applyFont="1" applyFill="1" applyBorder="1" applyAlignment="1" applyProtection="1">
      <alignment vertical="center"/>
      <protection hidden="1"/>
    </xf>
    <xf numFmtId="0" fontId="3" fillId="0" borderId="7" xfId="3" applyFont="1" applyFill="1" applyBorder="1" applyAlignment="1" applyProtection="1">
      <alignment vertical="center" wrapText="1"/>
      <protection hidden="1"/>
    </xf>
    <xf numFmtId="0" fontId="12" fillId="0" borderId="0" xfId="0" applyFont="1" applyFill="1" applyAlignment="1" applyProtection="1">
      <alignment horizontal="right" vertical="center" wrapText="1"/>
      <protection hidden="1"/>
    </xf>
    <xf numFmtId="0" fontId="6" fillId="0" borderId="0" xfId="0" applyFont="1" applyFill="1" applyBorder="1" applyAlignment="1" applyProtection="1">
      <alignment horizontal="left" vertical="center" wrapText="1"/>
      <protection hidden="1"/>
    </xf>
    <xf numFmtId="0" fontId="13" fillId="0" borderId="8" xfId="3"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vertical="center" wrapText="1"/>
      <protection hidden="1"/>
    </xf>
    <xf numFmtId="0" fontId="14" fillId="0" borderId="0" xfId="0" applyFont="1" applyFill="1" applyProtection="1">
      <alignment vertical="center"/>
      <protection hidden="1"/>
    </xf>
    <xf numFmtId="49" fontId="3" fillId="0" borderId="0" xfId="0" applyNumberFormat="1" applyFont="1" applyBorder="1" applyAlignment="1" applyProtection="1">
      <alignment horizontal="center" vertical="center"/>
      <protection hidden="1"/>
    </xf>
    <xf numFmtId="49" fontId="3" fillId="0" borderId="0" xfId="0" applyNumberFormat="1" applyFont="1" applyAlignment="1" applyProtection="1">
      <alignment horizontal="center" vertical="center"/>
      <protection hidden="1"/>
    </xf>
    <xf numFmtId="0" fontId="3" fillId="0" borderId="3" xfId="0" applyFont="1" applyFill="1" applyBorder="1" applyProtection="1">
      <alignment vertical="center"/>
      <protection hidden="1"/>
    </xf>
    <xf numFmtId="0" fontId="10" fillId="0" borderId="4" xfId="0" applyFont="1" applyFill="1" applyBorder="1" applyAlignment="1" applyProtection="1">
      <alignment horizontal="center" vertical="center" wrapText="1"/>
      <protection hidden="1"/>
    </xf>
    <xf numFmtId="0" fontId="10" fillId="0" borderId="9" xfId="3" applyFont="1" applyFill="1" applyBorder="1" applyAlignment="1" applyProtection="1">
      <alignment horizontal="left" indent="1"/>
      <protection hidden="1"/>
    </xf>
    <xf numFmtId="0" fontId="3" fillId="0" borderId="4" xfId="3" applyFont="1" applyFill="1" applyBorder="1" applyAlignment="1" applyProtection="1">
      <alignment vertical="center"/>
      <protection hidden="1"/>
    </xf>
    <xf numFmtId="0" fontId="3" fillId="0" borderId="9" xfId="3" applyFont="1" applyFill="1" applyBorder="1" applyAlignment="1" applyProtection="1">
      <alignment vertical="center"/>
      <protection hidden="1"/>
    </xf>
    <xf numFmtId="0" fontId="3" fillId="0" borderId="10" xfId="3" applyFont="1" applyFill="1" applyBorder="1" applyAlignment="1" applyProtection="1">
      <alignment vertical="center"/>
      <protection hidden="1"/>
    </xf>
    <xf numFmtId="0" fontId="3" fillId="0" borderId="11" xfId="3" applyFont="1" applyFill="1" applyBorder="1" applyAlignment="1" applyProtection="1">
      <alignment vertical="center"/>
      <protection hidden="1"/>
    </xf>
    <xf numFmtId="0" fontId="3" fillId="0" borderId="4" xfId="3" applyFont="1" applyFill="1" applyBorder="1" applyAlignment="1" applyProtection="1">
      <alignment vertical="center" wrapText="1"/>
      <protection hidden="1"/>
    </xf>
    <xf numFmtId="0" fontId="13" fillId="0" borderId="12" xfId="3" applyFont="1" applyFill="1" applyBorder="1" applyAlignment="1" applyProtection="1">
      <alignment horizontal="center" vertical="center" wrapText="1"/>
      <protection hidden="1"/>
    </xf>
    <xf numFmtId="0" fontId="3" fillId="0" borderId="0" xfId="0" applyFont="1" applyBorder="1" applyProtection="1">
      <alignment vertical="center"/>
      <protection hidden="1"/>
    </xf>
    <xf numFmtId="0" fontId="12" fillId="0" borderId="0" xfId="0" applyFont="1" applyFill="1" applyAlignment="1" applyProtection="1">
      <alignment horizontal="right" vertical="center"/>
      <protection hidden="1"/>
    </xf>
    <xf numFmtId="0" fontId="3" fillId="5" borderId="11" xfId="0" applyFont="1" applyFill="1" applyBorder="1" applyAlignment="1" applyProtection="1">
      <alignment vertical="center"/>
      <protection locked="0" hidden="1"/>
    </xf>
    <xf numFmtId="0" fontId="6" fillId="0" borderId="0" xfId="0" applyFont="1" applyAlignment="1" applyProtection="1">
      <alignment horizontal="center" vertical="center"/>
      <protection hidden="1"/>
    </xf>
    <xf numFmtId="0" fontId="3" fillId="0" borderId="1" xfId="0" applyFont="1" applyBorder="1" applyAlignment="1" applyProtection="1">
      <alignment horizontal="center" vertical="center"/>
      <protection hidden="1"/>
    </xf>
    <xf numFmtId="3" fontId="3" fillId="0" borderId="5" xfId="0" applyNumberFormat="1" applyFont="1" applyBorder="1" applyAlignment="1" applyProtection="1">
      <alignment horizontal="center" vertical="center"/>
      <protection hidden="1"/>
    </xf>
    <xf numFmtId="0" fontId="3" fillId="0" borderId="4" xfId="0" applyFont="1" applyBorder="1" applyAlignment="1" applyProtection="1">
      <alignment horizontal="center" vertical="center"/>
      <protection hidden="1"/>
    </xf>
    <xf numFmtId="38" fontId="3" fillId="0" borderId="0" xfId="4" applyFont="1" applyFill="1" applyBorder="1" applyAlignment="1" applyProtection="1">
      <alignment horizontal="right" vertical="center"/>
      <protection hidden="1"/>
    </xf>
    <xf numFmtId="0" fontId="6" fillId="0" borderId="0" xfId="0" applyFont="1" applyBorder="1" applyAlignment="1" applyProtection="1">
      <alignment horizontal="distributed" vertical="center"/>
      <protection hidden="1"/>
    </xf>
    <xf numFmtId="0" fontId="6" fillId="0" borderId="3" xfId="0" applyFont="1" applyFill="1" applyBorder="1" applyAlignment="1" applyProtection="1">
      <alignment vertical="center"/>
      <protection hidden="1"/>
    </xf>
    <xf numFmtId="0" fontId="3" fillId="5" borderId="5" xfId="0" applyFont="1" applyFill="1" applyBorder="1" applyAlignment="1" applyProtection="1">
      <alignment horizontal="left" vertical="center" indent="1"/>
      <protection locked="0" hidden="1"/>
    </xf>
    <xf numFmtId="0" fontId="3" fillId="0" borderId="0" xfId="0" applyFont="1" applyFill="1" applyAlignment="1" applyProtection="1">
      <alignment horizontal="left" vertical="center" indent="1"/>
      <protection hidden="1"/>
    </xf>
    <xf numFmtId="0" fontId="6" fillId="0" borderId="3" xfId="0" applyFont="1" applyFill="1" applyBorder="1" applyAlignment="1" applyProtection="1">
      <alignment horizontal="center" vertical="center" wrapText="1"/>
      <protection hidden="1"/>
    </xf>
    <xf numFmtId="0" fontId="3" fillId="0" borderId="9" xfId="3" applyFont="1" applyFill="1" applyBorder="1" applyAlignment="1" applyProtection="1">
      <alignment horizontal="right" vertical="center"/>
      <protection hidden="1"/>
    </xf>
    <xf numFmtId="0" fontId="3" fillId="0" borderId="4" xfId="3" applyFont="1" applyFill="1" applyBorder="1" applyAlignment="1" applyProtection="1">
      <alignment horizontal="right" vertical="center"/>
      <protection hidden="1"/>
    </xf>
    <xf numFmtId="0" fontId="3" fillId="0" borderId="10" xfId="3" applyFont="1" applyFill="1" applyBorder="1" applyAlignment="1" applyProtection="1">
      <alignment horizontal="right" vertical="center"/>
      <protection hidden="1"/>
    </xf>
    <xf numFmtId="0" fontId="3" fillId="0" borderId="11" xfId="3" applyFont="1" applyFill="1" applyBorder="1" applyAlignment="1" applyProtection="1">
      <alignment horizontal="right" vertical="center"/>
      <protection hidden="1"/>
    </xf>
    <xf numFmtId="0" fontId="3" fillId="0" borderId="12" xfId="3" applyFont="1" applyFill="1" applyBorder="1" applyAlignment="1" applyProtection="1">
      <alignment horizontal="right" vertical="center" wrapText="1"/>
      <protection hidden="1"/>
    </xf>
    <xf numFmtId="0" fontId="10" fillId="0" borderId="13" xfId="0" applyFont="1" applyFill="1" applyBorder="1" applyAlignment="1" applyProtection="1">
      <alignment horizontal="center" vertical="center" wrapText="1"/>
      <protection hidden="1"/>
    </xf>
    <xf numFmtId="0" fontId="3" fillId="0" borderId="14" xfId="3" applyFont="1" applyFill="1" applyBorder="1" applyAlignment="1" applyProtection="1">
      <alignment horizontal="right" vertical="center"/>
      <protection hidden="1"/>
    </xf>
    <xf numFmtId="0" fontId="3" fillId="0" borderId="13" xfId="3" applyFont="1" applyFill="1" applyBorder="1" applyAlignment="1" applyProtection="1">
      <alignment horizontal="right" vertical="center"/>
      <protection hidden="1"/>
    </xf>
    <xf numFmtId="0" fontId="3" fillId="0" borderId="15" xfId="3" applyFont="1" applyFill="1" applyBorder="1" applyAlignment="1" applyProtection="1">
      <alignment horizontal="right" vertical="center"/>
      <protection hidden="1"/>
    </xf>
    <xf numFmtId="0" fontId="3" fillId="0" borderId="16" xfId="3" applyFont="1" applyFill="1" applyBorder="1" applyAlignment="1" applyProtection="1">
      <alignment horizontal="right" vertical="center"/>
      <protection hidden="1"/>
    </xf>
    <xf numFmtId="0" fontId="15" fillId="0" borderId="17" xfId="3" applyFont="1" applyFill="1" applyBorder="1" applyAlignment="1" applyProtection="1">
      <alignment horizontal="right" vertical="center" wrapText="1"/>
      <protection hidden="1"/>
    </xf>
    <xf numFmtId="0" fontId="16" fillId="0" borderId="0" xfId="0" applyFont="1" applyBorder="1" applyAlignment="1" applyProtection="1">
      <protection hidden="1"/>
    </xf>
    <xf numFmtId="0" fontId="16" fillId="0" borderId="0" xfId="0" applyFont="1" applyFill="1" applyBorder="1" applyAlignment="1" applyProtection="1">
      <alignment vertical="center" wrapText="1"/>
      <protection hidden="1"/>
    </xf>
    <xf numFmtId="0" fontId="16" fillId="0" borderId="0" xfId="0" applyFont="1" applyFill="1" applyBorder="1" applyAlignment="1" applyProtection="1">
      <alignment vertical="center"/>
      <protection hidden="1"/>
    </xf>
    <xf numFmtId="0" fontId="14" fillId="0" borderId="6" xfId="0" applyFont="1" applyFill="1" applyBorder="1" applyAlignment="1" applyProtection="1">
      <alignment horizontal="center" vertical="center"/>
      <protection hidden="1"/>
    </xf>
    <xf numFmtId="0" fontId="14" fillId="0" borderId="1" xfId="0" applyFont="1" applyFill="1" applyBorder="1" applyAlignment="1" applyProtection="1">
      <alignment horizontal="center" vertical="center"/>
      <protection hidden="1"/>
    </xf>
    <xf numFmtId="0" fontId="14" fillId="0" borderId="2" xfId="0" applyFont="1" applyFill="1" applyBorder="1" applyAlignment="1" applyProtection="1">
      <alignment horizontal="center" vertical="center"/>
      <protection hidden="1"/>
    </xf>
    <xf numFmtId="0" fontId="14" fillId="0" borderId="7" xfId="0" applyFont="1" applyFill="1" applyBorder="1" applyAlignment="1" applyProtection="1">
      <alignment horizontal="center" vertical="center"/>
      <protection hidden="1"/>
    </xf>
    <xf numFmtId="38" fontId="17" fillId="0" borderId="12" xfId="0" applyNumberFormat="1" applyFont="1" applyFill="1" applyBorder="1" applyAlignment="1" applyProtection="1">
      <alignment vertical="center" wrapText="1"/>
      <protection hidden="1"/>
    </xf>
    <xf numFmtId="0" fontId="14" fillId="0" borderId="18" xfId="0" applyFont="1" applyFill="1" applyBorder="1" applyAlignment="1" applyProtection="1">
      <alignment horizontal="center" vertical="center"/>
      <protection hidden="1"/>
    </xf>
    <xf numFmtId="0" fontId="14" fillId="0" borderId="19" xfId="0" applyFont="1" applyFill="1" applyBorder="1" applyAlignment="1" applyProtection="1">
      <alignment horizontal="center" vertical="center"/>
      <protection hidden="1"/>
    </xf>
    <xf numFmtId="0" fontId="14" fillId="0" borderId="20" xfId="0" applyFont="1" applyFill="1" applyBorder="1" applyAlignment="1" applyProtection="1">
      <alignment horizontal="center" vertical="center"/>
      <protection hidden="1"/>
    </xf>
    <xf numFmtId="0" fontId="14" fillId="0" borderId="21" xfId="0" applyFont="1" applyFill="1" applyBorder="1" applyAlignment="1" applyProtection="1">
      <alignment horizontal="center" vertical="center"/>
      <protection hidden="1"/>
    </xf>
    <xf numFmtId="38" fontId="18" fillId="5" borderId="22" xfId="0" applyNumberFormat="1" applyFont="1" applyFill="1" applyBorder="1" applyAlignment="1" applyProtection="1">
      <alignment horizontal="right" vertical="center"/>
      <protection locked="0" hidden="1"/>
    </xf>
    <xf numFmtId="38" fontId="18" fillId="5" borderId="23" xfId="0" applyNumberFormat="1" applyFont="1" applyFill="1" applyBorder="1" applyAlignment="1" applyProtection="1">
      <alignment horizontal="right" vertical="center"/>
      <protection locked="0" hidden="1"/>
    </xf>
    <xf numFmtId="38" fontId="18" fillId="0" borderId="23" xfId="0" applyNumberFormat="1" applyFont="1" applyFill="1" applyBorder="1" applyAlignment="1" applyProtection="1">
      <alignment horizontal="right" vertical="center"/>
      <protection hidden="1"/>
    </xf>
    <xf numFmtId="38" fontId="18" fillId="0" borderId="22" xfId="0" applyNumberFormat="1" applyFont="1" applyFill="1" applyBorder="1" applyAlignment="1" applyProtection="1">
      <alignment horizontal="right" vertical="center"/>
      <protection hidden="1"/>
    </xf>
    <xf numFmtId="38" fontId="18" fillId="0" borderId="24" xfId="0" applyNumberFormat="1" applyFont="1" applyFill="1" applyBorder="1" applyAlignment="1" applyProtection="1">
      <alignment horizontal="right" vertical="center"/>
      <protection hidden="1"/>
    </xf>
    <xf numFmtId="38" fontId="18" fillId="0" borderId="25" xfId="0" applyNumberFormat="1" applyFont="1" applyFill="1" applyBorder="1" applyAlignment="1" applyProtection="1">
      <alignment horizontal="right" vertical="center"/>
      <protection hidden="1"/>
    </xf>
    <xf numFmtId="38" fontId="18" fillId="5" borderId="23" xfId="0" applyNumberFormat="1" applyFont="1" applyFill="1" applyBorder="1" applyAlignment="1" applyProtection="1">
      <alignment horizontal="right" vertical="center"/>
      <protection hidden="1"/>
    </xf>
    <xf numFmtId="38" fontId="18" fillId="5" borderId="9" xfId="0" applyNumberFormat="1" applyFont="1" applyFill="1" applyBorder="1" applyAlignment="1" applyProtection="1">
      <alignment horizontal="right" vertical="center"/>
      <protection locked="0" hidden="1"/>
    </xf>
    <xf numFmtId="38" fontId="18" fillId="5" borderId="4" xfId="0" applyNumberFormat="1" applyFont="1" applyFill="1" applyBorder="1" applyAlignment="1" applyProtection="1">
      <alignment horizontal="right" vertical="center"/>
      <protection locked="0" hidden="1"/>
    </xf>
    <xf numFmtId="38" fontId="18" fillId="0" borderId="4" xfId="0" applyNumberFormat="1" applyFont="1" applyFill="1" applyBorder="1" applyAlignment="1" applyProtection="1">
      <alignment horizontal="right" vertical="center"/>
      <protection hidden="1"/>
    </xf>
    <xf numFmtId="38" fontId="18" fillId="0" borderId="9" xfId="0" applyNumberFormat="1" applyFont="1" applyFill="1" applyBorder="1" applyAlignment="1" applyProtection="1">
      <alignment horizontal="right" vertical="center"/>
      <protection hidden="1"/>
    </xf>
    <xf numFmtId="38" fontId="18" fillId="0" borderId="10" xfId="0" applyNumberFormat="1" applyFont="1" applyFill="1" applyBorder="1" applyAlignment="1" applyProtection="1">
      <alignment horizontal="right" vertical="center"/>
      <protection hidden="1"/>
    </xf>
    <xf numFmtId="38" fontId="18" fillId="0" borderId="11" xfId="0" applyNumberFormat="1" applyFont="1" applyFill="1" applyBorder="1" applyAlignment="1" applyProtection="1">
      <alignment horizontal="right" vertical="center"/>
      <protection hidden="1"/>
    </xf>
    <xf numFmtId="38" fontId="18" fillId="5" borderId="4" xfId="0" applyNumberFormat="1" applyFont="1" applyFill="1" applyBorder="1" applyAlignment="1" applyProtection="1">
      <alignment horizontal="right" vertical="center"/>
      <protection hidden="1"/>
    </xf>
    <xf numFmtId="0" fontId="6" fillId="0" borderId="3" xfId="0" applyFont="1" applyFill="1" applyBorder="1" applyAlignment="1" applyProtection="1">
      <alignment horizontal="center" vertical="center"/>
      <protection hidden="1"/>
    </xf>
    <xf numFmtId="0" fontId="11" fillId="0" borderId="0" xfId="7" applyFont="1" applyBorder="1" applyProtection="1">
      <alignment vertical="center"/>
      <protection hidden="1"/>
    </xf>
    <xf numFmtId="0" fontId="6" fillId="0" borderId="0" xfId="7" applyFont="1" applyBorder="1" applyAlignment="1" applyProtection="1">
      <alignment vertical="center" wrapText="1"/>
      <protection hidden="1"/>
    </xf>
    <xf numFmtId="0" fontId="2" fillId="0" borderId="0" xfId="0" applyFont="1" applyFill="1" applyBorder="1" applyAlignment="1" applyProtection="1">
      <alignment horizontal="center" vertical="center"/>
      <protection hidden="1"/>
    </xf>
    <xf numFmtId="0" fontId="14" fillId="0" borderId="9" xfId="0" applyFont="1" applyFill="1" applyBorder="1" applyAlignment="1" applyProtection="1">
      <alignment horizontal="center" vertical="center"/>
      <protection hidden="1"/>
    </xf>
    <xf numFmtId="0" fontId="14" fillId="0" borderId="4" xfId="0" applyFont="1" applyFill="1" applyBorder="1" applyAlignment="1" applyProtection="1">
      <alignment horizontal="center" vertical="center"/>
      <protection hidden="1"/>
    </xf>
    <xf numFmtId="0" fontId="14" fillId="0" borderId="10" xfId="0" applyFont="1" applyFill="1" applyBorder="1" applyAlignment="1" applyProtection="1">
      <alignment horizontal="center" vertical="center"/>
      <protection hidden="1"/>
    </xf>
    <xf numFmtId="0" fontId="14" fillId="0" borderId="11" xfId="0" applyFont="1" applyFill="1" applyBorder="1" applyAlignment="1" applyProtection="1">
      <alignment horizontal="center" vertical="center"/>
      <protection hidden="1"/>
    </xf>
    <xf numFmtId="0" fontId="14" fillId="0" borderId="0" xfId="0" applyFont="1" applyFill="1" applyBorder="1" applyAlignment="1" applyProtection="1">
      <alignment horizontal="center" vertical="center"/>
      <protection hidden="1"/>
    </xf>
    <xf numFmtId="0" fontId="19" fillId="0" borderId="12" xfId="0" applyFont="1" applyFill="1" applyBorder="1" applyAlignment="1" applyProtection="1">
      <alignment horizontal="center" vertical="center"/>
      <protection hidden="1"/>
    </xf>
    <xf numFmtId="38" fontId="2" fillId="0" borderId="0" xfId="6" applyFont="1" applyFill="1" applyBorder="1" applyAlignment="1" applyProtection="1">
      <alignment vertical="center"/>
      <protection hidden="1"/>
    </xf>
    <xf numFmtId="0" fontId="14" fillId="0" borderId="14" xfId="0" applyFont="1" applyFill="1" applyBorder="1" applyAlignment="1" applyProtection="1">
      <alignment horizontal="center" vertical="center"/>
      <protection hidden="1"/>
    </xf>
    <xf numFmtId="0" fontId="14" fillId="0" borderId="13" xfId="0" applyFont="1" applyFill="1" applyBorder="1" applyAlignment="1" applyProtection="1">
      <alignment horizontal="center" vertical="center"/>
      <protection hidden="1"/>
    </xf>
    <xf numFmtId="0" fontId="14" fillId="0" borderId="15" xfId="0" applyFont="1" applyFill="1" applyBorder="1" applyAlignment="1" applyProtection="1">
      <alignment horizontal="center" vertical="center"/>
      <protection hidden="1"/>
    </xf>
    <xf numFmtId="0" fontId="14" fillId="0" borderId="16" xfId="0" applyFont="1" applyFill="1" applyBorder="1" applyAlignment="1" applyProtection="1">
      <alignment horizontal="center" vertical="center"/>
      <protection hidden="1"/>
    </xf>
    <xf numFmtId="0" fontId="19" fillId="0" borderId="26" xfId="0" applyFont="1" applyFill="1" applyBorder="1" applyAlignment="1" applyProtection="1">
      <alignment horizontal="center" vertical="center"/>
      <protection hidden="1"/>
    </xf>
    <xf numFmtId="0" fontId="9" fillId="0" borderId="13" xfId="1" applyFont="1" applyFill="1" applyBorder="1" applyAlignment="1" applyProtection="1">
      <alignment horizontal="center" vertical="center"/>
      <protection hidden="1"/>
    </xf>
    <xf numFmtId="0" fontId="6" fillId="0" borderId="0" xfId="7" applyFont="1" applyBorder="1" applyAlignment="1" applyProtection="1">
      <alignment vertical="center" shrinkToFit="1"/>
      <protection hidden="1"/>
    </xf>
    <xf numFmtId="0" fontId="20" fillId="0" borderId="0" xfId="0" applyFont="1" applyFill="1" applyBorder="1" applyAlignment="1" applyProtection="1">
      <alignment horizontal="center" vertical="center"/>
      <protection hidden="1"/>
    </xf>
    <xf numFmtId="0" fontId="20" fillId="0" borderId="0" xfId="0" applyFont="1" applyFill="1" applyAlignment="1" applyProtection="1">
      <alignment horizontal="center" vertical="center"/>
      <protection hidden="1"/>
    </xf>
    <xf numFmtId="0" fontId="12" fillId="0" borderId="0" xfId="0" applyFont="1" applyFill="1" applyBorder="1" applyAlignment="1" applyProtection="1">
      <alignment horizontal="left" vertical="center"/>
      <protection hidden="1"/>
    </xf>
    <xf numFmtId="38" fontId="3" fillId="0" borderId="0" xfId="4" applyFont="1" applyFill="1" applyBorder="1" applyAlignment="1" applyProtection="1">
      <alignment horizontal="center" vertical="center"/>
      <protection hidden="1"/>
    </xf>
    <xf numFmtId="0" fontId="21" fillId="0" borderId="0" xfId="0" applyFont="1" applyProtection="1">
      <alignment vertical="center"/>
      <protection hidden="1"/>
    </xf>
    <xf numFmtId="0" fontId="6" fillId="0" borderId="0" xfId="0" applyFont="1" applyBorder="1" applyAlignment="1" applyProtection="1">
      <alignment horizontal="right" vertical="center"/>
      <protection hidden="1"/>
    </xf>
    <xf numFmtId="0" fontId="6" fillId="0" borderId="0" xfId="0" applyFont="1" applyFill="1" applyBorder="1" applyAlignment="1" applyProtection="1">
      <alignment vertical="center"/>
      <protection hidden="1"/>
    </xf>
    <xf numFmtId="0" fontId="22" fillId="0" borderId="0" xfId="0" applyFont="1" applyProtection="1">
      <alignment vertical="center"/>
      <protection hidden="1"/>
    </xf>
    <xf numFmtId="0" fontId="23" fillId="0" borderId="0" xfId="0" applyFont="1" applyFill="1" applyBorder="1" applyAlignment="1" applyProtection="1">
      <alignment horizontal="center" vertical="center"/>
      <protection hidden="1"/>
    </xf>
  </cellXfs>
  <cellStyles count="8">
    <cellStyle name="crStyle_タイトル" xfId="1"/>
    <cellStyle name="crStyle_申請者入力欄" xfId="2"/>
    <cellStyle name="crStyle_自動計算" xfId="3"/>
    <cellStyle name="桁区切り 2" xfId="4"/>
    <cellStyle name="桁区切り 2 3 2 2" xfId="5"/>
    <cellStyle name="桁区切り 2 5" xfId="6"/>
    <cellStyle name="標準" xfId="0" builtinId="0"/>
    <cellStyle name="標準_新築・既築" xfId="7"/>
  </cellStyles>
  <tableStyles count="0" defaultTableStyle="TableStyleMedium2" defaultPivotStyle="PivotStyleLight16"/>
  <colors>
    <mruColors>
      <color rgb="FFCCE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43</xdr:col>
      <xdr:colOff>121920</xdr:colOff>
      <xdr:row>23</xdr:row>
      <xdr:rowOff>381635</xdr:rowOff>
    </xdr:from>
    <xdr:ext cx="10537190" cy="1461770"/>
    <xdr:sp macro="" textlink="">
      <xdr:nvSpPr>
        <xdr:cNvPr id="3" name="吹き出し: 四角形 2"/>
        <xdr:cNvSpPr/>
      </xdr:nvSpPr>
      <xdr:spPr>
        <a:xfrm>
          <a:off x="10467975" y="8611235"/>
          <a:ext cx="10537190" cy="1461770"/>
        </a:xfrm>
        <a:prstGeom prst="wedgeRectCallout">
          <a:avLst>
            <a:gd name="adj1" fmla="val -55208"/>
            <a:gd name="adj2" fmla="val 2132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ja-JP" altLang="en-US" sz="2000">
              <a:solidFill>
                <a:srgbClr val="FF0000"/>
              </a:solidFill>
              <a:latin typeface="HGｺﾞｼｯｸM"/>
              <a:ea typeface="HGｺﾞｼｯｸM"/>
            </a:rPr>
            <a:t>・見積書を参照し、「対象機器」の【購入費（付帯するリモコン、インバータ盤、マルチ切替器、配管、配線等を含む）＋工事費】を入力してください。</a:t>
          </a:r>
          <a:endParaRPr kumimoji="1" lang="en-US" altLang="ja-JP" sz="2000">
            <a:solidFill>
              <a:srgbClr val="FF0000"/>
            </a:solidFill>
            <a:latin typeface="HGｺﾞｼｯｸM"/>
            <a:ea typeface="HGｺﾞｼｯｸM"/>
          </a:endParaRPr>
        </a:p>
        <a:p>
          <a:pPr algn="l"/>
          <a:endParaRPr kumimoji="1" lang="en-US" altLang="ja-JP" sz="2000">
            <a:solidFill>
              <a:srgbClr val="FF0000"/>
            </a:solidFill>
            <a:latin typeface="HGｺﾞｼｯｸM"/>
            <a:ea typeface="HGｺﾞｼｯｸM"/>
          </a:endParaRPr>
        </a:p>
        <a:p>
          <a:pPr algn="l"/>
          <a:r>
            <a:rPr kumimoji="1" lang="ja-JP" altLang="en-US" sz="2000" u="sng">
              <a:solidFill>
                <a:srgbClr val="FF0000"/>
              </a:solidFill>
              <a:latin typeface="HGｺﾞｼｯｸM"/>
              <a:ea typeface="HGｺﾞｼｯｸM"/>
            </a:rPr>
            <a:t>※ただし、既設の給湯器の撤去に係る工事費、処分費、運搬費等は含めなでください。</a:t>
          </a:r>
          <a:endParaRPr kumimoji="1" lang="en-US" altLang="ja-JP" sz="2000" u="sng">
            <a:solidFill>
              <a:sysClr val="windowText" lastClr="000000"/>
            </a:solidFill>
            <a:latin typeface="HGｺﾞｼｯｸM"/>
            <a:ea typeface="HGｺﾞｼｯｸM"/>
          </a:endParaRPr>
        </a:p>
      </xdr:txBody>
    </xdr:sp>
    <xdr:clientData/>
  </xdr:oneCellAnchor>
  <xdr:oneCellAnchor>
    <xdr:from xmlns:xdr="http://schemas.openxmlformats.org/drawingml/2006/spreadsheetDrawing">
      <xdr:col>43</xdr:col>
      <xdr:colOff>61595</xdr:colOff>
      <xdr:row>2</xdr:row>
      <xdr:rowOff>144780</xdr:rowOff>
    </xdr:from>
    <xdr:ext cx="10772775" cy="1979295"/>
    <xdr:sp macro="" textlink="">
      <xdr:nvSpPr>
        <xdr:cNvPr id="10" name="吹き出し: 四角形 10"/>
        <xdr:cNvSpPr/>
      </xdr:nvSpPr>
      <xdr:spPr>
        <a:xfrm>
          <a:off x="10407650" y="897255"/>
          <a:ext cx="10772775" cy="1979295"/>
        </a:xfrm>
        <a:prstGeom prst="wedgeRectCallout">
          <a:avLst>
            <a:gd name="adj1" fmla="val -55208"/>
            <a:gd name="adj2" fmla="val 2132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ja-JP" altLang="en-US" sz="2000">
              <a:solidFill>
                <a:srgbClr val="FF0000"/>
              </a:solidFill>
              <a:latin typeface="HGｺﾞｼｯｸM"/>
              <a:ea typeface="HGｺﾞｼｯｸM"/>
            </a:rPr>
            <a:t>・所在地「区分」のリストから、「登別市内」又は</a:t>
          </a:r>
          <a:r>
            <a:rPr kumimoji="1" lang="ja-JP" altLang="en-US" sz="2000">
              <a:solidFill>
                <a:srgbClr val="FF0000"/>
              </a:solidFill>
              <a:latin typeface="HGｺﾞｼｯｸM"/>
              <a:ea typeface="HGｺﾞｼｯｸM"/>
            </a:rPr>
            <a:t>「登別市外」を選択してください。</a:t>
          </a:r>
          <a:endParaRPr kumimoji="1" lang="en-US" altLang="ja-JP" sz="2000">
            <a:solidFill>
              <a:srgbClr val="FF0000"/>
            </a:solidFill>
            <a:latin typeface="HGｺﾞｼｯｸM"/>
            <a:ea typeface="HGｺﾞｼｯｸM"/>
          </a:endParaRPr>
        </a:p>
        <a:p>
          <a:pPr algn="l"/>
          <a:r>
            <a:rPr kumimoji="1" lang="ja-JP" altLang="en-US" sz="2000">
              <a:solidFill>
                <a:sysClr val="windowText" lastClr="000000"/>
              </a:solidFill>
              <a:latin typeface="HGｺﾞｼｯｸM"/>
              <a:ea typeface="HGｺﾞｼｯｸM"/>
            </a:rPr>
            <a:t>（所在地　：　本社又は支社、支店、営業所等の事務所の所在地）</a:t>
          </a:r>
          <a:endParaRPr kumimoji="1" lang="en-US" altLang="ja-JP" sz="2000">
            <a:solidFill>
              <a:srgbClr val="FF0000"/>
            </a:solidFill>
            <a:latin typeface="HGｺﾞｼｯｸM"/>
            <a:ea typeface="HGｺﾞｼｯｸM"/>
          </a:endParaRPr>
        </a:p>
        <a:p>
          <a:pPr algn="l"/>
          <a:endParaRPr kumimoji="1" lang="en-US" altLang="ja-JP" sz="2000">
            <a:solidFill>
              <a:srgbClr val="FF0000"/>
            </a:solidFill>
            <a:latin typeface="HGｺﾞｼｯｸM"/>
            <a:ea typeface="HGｺﾞｼｯｸM"/>
          </a:endParaRPr>
        </a:p>
        <a:p>
          <a:pPr algn="l"/>
          <a:r>
            <a:rPr kumimoji="1" lang="ja-JP" altLang="en-US" sz="2000">
              <a:solidFill>
                <a:srgbClr val="FF0000"/>
              </a:solidFill>
              <a:latin typeface="HGｺﾞｼｯｸM"/>
              <a:ea typeface="HGｺﾞｼｯｸM"/>
            </a:rPr>
            <a:t>※「名称」、「所在地」は登別市高効率給湯機器等導入促進補助金交付申請書の内容と一致</a:t>
          </a:r>
          <a:endParaRPr kumimoji="1" lang="en-US" altLang="ja-JP" sz="2000">
            <a:solidFill>
              <a:srgbClr val="FF0000"/>
            </a:solidFill>
            <a:latin typeface="HGｺﾞｼｯｸM"/>
            <a:ea typeface="HGｺﾞｼｯｸM"/>
          </a:endParaRPr>
        </a:p>
        <a:p>
          <a:pPr algn="l"/>
          <a:r>
            <a:rPr kumimoji="1" lang="ja-JP" altLang="en-US" sz="2000">
              <a:solidFill>
                <a:srgbClr val="FF0000"/>
              </a:solidFill>
              <a:latin typeface="HGｺﾞｼｯｸM"/>
              <a:ea typeface="HGｺﾞｼｯｸM"/>
            </a:rPr>
            <a:t>　させてください。</a:t>
          </a:r>
          <a:endParaRPr kumimoji="1" lang="en-US" altLang="ja-JP" sz="2000">
            <a:solidFill>
              <a:srgbClr val="FF0000"/>
            </a:solidFill>
            <a:latin typeface="HGｺﾞｼｯｸM"/>
            <a:ea typeface="HGｺﾞｼｯｸM"/>
          </a:endParaRPr>
        </a:p>
      </xdr:txBody>
    </xdr:sp>
    <xdr:clientData/>
  </xdr:oneCellAnchor>
  <xdr:twoCellAnchor>
    <xdr:from xmlns:xdr="http://schemas.openxmlformats.org/drawingml/2006/spreadsheetDrawing">
      <xdr:col>0</xdr:col>
      <xdr:colOff>248285</xdr:colOff>
      <xdr:row>25</xdr:row>
      <xdr:rowOff>578485</xdr:rowOff>
    </xdr:from>
    <xdr:to xmlns:xdr="http://schemas.openxmlformats.org/drawingml/2006/spreadsheetDrawing">
      <xdr:col>9</xdr:col>
      <xdr:colOff>171450</xdr:colOff>
      <xdr:row>26</xdr:row>
      <xdr:rowOff>343535</xdr:rowOff>
    </xdr:to>
    <xdr:sp macro="" textlink="">
      <xdr:nvSpPr>
        <xdr:cNvPr id="12" name="テキスト 4"/>
        <xdr:cNvSpPr txBox="1"/>
      </xdr:nvSpPr>
      <xdr:spPr>
        <a:xfrm>
          <a:off x="248285" y="9427210"/>
          <a:ext cx="2091690" cy="3460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800"/>
            <a:t>【対象機器　種別】</a:t>
          </a:r>
          <a:endParaRPr kumimoji="1" lang="ja-JP" altLang="en-US" sz="1800"/>
        </a:p>
      </xdr:txBody>
    </xdr:sp>
    <xdr:clientData/>
  </xdr:twoCellAnchor>
  <xdr:oneCellAnchor>
    <xdr:from xmlns:xdr="http://schemas.openxmlformats.org/drawingml/2006/spreadsheetDrawing">
      <xdr:col>43</xdr:col>
      <xdr:colOff>146050</xdr:colOff>
      <xdr:row>27</xdr:row>
      <xdr:rowOff>57150</xdr:rowOff>
    </xdr:from>
    <xdr:ext cx="10543540" cy="749935"/>
    <xdr:sp macro="" textlink="">
      <xdr:nvSpPr>
        <xdr:cNvPr id="13" name="吹き出し: 四角形 6"/>
        <xdr:cNvSpPr/>
      </xdr:nvSpPr>
      <xdr:spPr>
        <a:xfrm>
          <a:off x="10492105" y="10182225"/>
          <a:ext cx="10543540" cy="749935"/>
        </a:xfrm>
        <a:prstGeom prst="wedgeRectCallout">
          <a:avLst>
            <a:gd name="adj1" fmla="val -55353"/>
            <a:gd name="adj2" fmla="val -227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ja-JP" altLang="en-US" sz="2000">
              <a:solidFill>
                <a:srgbClr val="FF0000"/>
              </a:solidFill>
              <a:latin typeface="HGｺﾞｼｯｸM"/>
              <a:ea typeface="HGｺﾞｼｯｸM"/>
            </a:rPr>
            <a:t>・見積書の合計額から、（a）の額、諸経費、消費税を除いた額を入力してください。</a:t>
          </a:r>
          <a:endParaRPr kumimoji="1" lang="en-US" altLang="ja-JP" sz="2000" u="sng">
            <a:solidFill>
              <a:sysClr val="windowText" lastClr="000000"/>
            </a:solidFill>
            <a:latin typeface="HGｺﾞｼｯｸM"/>
            <a:ea typeface="HGｺﾞｼｯｸM"/>
          </a:endParaRPr>
        </a:p>
      </xdr:txBody>
    </xdr:sp>
    <xdr:clientData/>
  </xdr:oneCellAnchor>
  <xdr:oneCellAnchor>
    <xdr:from xmlns:xdr="http://schemas.openxmlformats.org/drawingml/2006/spreadsheetDrawing">
      <xdr:col>43</xdr:col>
      <xdr:colOff>139065</xdr:colOff>
      <xdr:row>28</xdr:row>
      <xdr:rowOff>237490</xdr:rowOff>
    </xdr:from>
    <xdr:ext cx="10543540" cy="749300"/>
    <xdr:sp macro="" textlink="">
      <xdr:nvSpPr>
        <xdr:cNvPr id="14" name="吹き出し: 四角形 7"/>
        <xdr:cNvSpPr/>
      </xdr:nvSpPr>
      <xdr:spPr>
        <a:xfrm>
          <a:off x="10485120" y="11057890"/>
          <a:ext cx="10543540" cy="749300"/>
        </a:xfrm>
        <a:prstGeom prst="wedgeRectCallout">
          <a:avLst>
            <a:gd name="adj1" fmla="val -55353"/>
            <a:gd name="adj2" fmla="val -227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ja-JP" altLang="en-US" sz="2000">
              <a:solidFill>
                <a:srgbClr val="FF0000"/>
              </a:solidFill>
              <a:latin typeface="HGｺﾞｼｯｸM"/>
              <a:ea typeface="HGｺﾞｼｯｸM"/>
            </a:rPr>
            <a:t>・見積書に記載されている諸経費を入力してください。</a:t>
          </a:r>
          <a:endParaRPr kumimoji="1" lang="en-US" altLang="ja-JP" sz="2000" u="sng">
            <a:solidFill>
              <a:sysClr val="windowText" lastClr="000000"/>
            </a:solidFill>
            <a:latin typeface="HGｺﾞｼｯｸM"/>
            <a:ea typeface="HGｺﾞｼｯｸM"/>
          </a:endParaRPr>
        </a:p>
      </xdr:txBody>
    </xdr:sp>
    <xdr:clientData/>
  </xdr:oneCellAnchor>
  <xdr:oneCellAnchor>
    <xdr:from xmlns:xdr="http://schemas.openxmlformats.org/drawingml/2006/spreadsheetDrawing">
      <xdr:col>43</xdr:col>
      <xdr:colOff>74295</xdr:colOff>
      <xdr:row>34</xdr:row>
      <xdr:rowOff>13335</xdr:rowOff>
    </xdr:from>
    <xdr:ext cx="10546715" cy="548640"/>
    <xdr:sp macro="" textlink="">
      <xdr:nvSpPr>
        <xdr:cNvPr id="15" name="吹き出し: 四角形 7"/>
        <xdr:cNvSpPr/>
      </xdr:nvSpPr>
      <xdr:spPr>
        <a:xfrm>
          <a:off x="10420350" y="15167610"/>
          <a:ext cx="10546715" cy="548640"/>
        </a:xfrm>
        <a:prstGeom prst="wedgeRectCallout">
          <a:avLst>
            <a:gd name="adj1" fmla="val -55353"/>
            <a:gd name="adj2" fmla="val -227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ja-JP" altLang="en-US" sz="2000">
              <a:solidFill>
                <a:srgbClr val="FF0000"/>
              </a:solidFill>
              <a:latin typeface="HGｺﾞｼｯｸM"/>
              <a:ea typeface="HGｺﾞｼｯｸM"/>
            </a:rPr>
            <a:t>・購入が市外事業者の場合　→　</a:t>
          </a:r>
          <a:r>
            <a:rPr kumimoji="1" lang="ja-JP" altLang="en-US" sz="2000">
              <a:solidFill>
                <a:srgbClr val="FF0000"/>
              </a:solidFill>
              <a:latin typeface="HGｺﾞｼｯｸM"/>
              <a:ea typeface="HGｺﾞｼｯｸM"/>
            </a:rPr>
            <a:t>上表の「補助金の上限額」に合致する金額を入力してください。</a:t>
          </a:r>
          <a:endParaRPr kumimoji="1" lang="en-US" altLang="ja-JP" sz="2000" u="sng">
            <a:solidFill>
              <a:sysClr val="windowText" lastClr="000000"/>
            </a:solidFill>
            <a:latin typeface="HGｺﾞｼｯｸM"/>
            <a:ea typeface="HGｺﾞｼｯｸM"/>
          </a:endParaRPr>
        </a:p>
      </xdr:txBody>
    </xdr:sp>
    <xdr:clientData/>
  </xdr:oneCellAnchor>
  <xdr:oneCellAnchor>
    <xdr:from xmlns:xdr="http://schemas.openxmlformats.org/drawingml/2006/spreadsheetDrawing">
      <xdr:col>43</xdr:col>
      <xdr:colOff>74295</xdr:colOff>
      <xdr:row>35</xdr:row>
      <xdr:rowOff>35560</xdr:rowOff>
    </xdr:from>
    <xdr:ext cx="10546715" cy="572770"/>
    <xdr:sp macro="" textlink="">
      <xdr:nvSpPr>
        <xdr:cNvPr id="16" name="吹き出し: 四角形 8"/>
        <xdr:cNvSpPr/>
      </xdr:nvSpPr>
      <xdr:spPr>
        <a:xfrm>
          <a:off x="10420350" y="15885160"/>
          <a:ext cx="10546715" cy="572770"/>
        </a:xfrm>
        <a:prstGeom prst="wedgeRectCallout">
          <a:avLst>
            <a:gd name="adj1" fmla="val -55353"/>
            <a:gd name="adj2" fmla="val -227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ja-JP" altLang="en-US" sz="2000">
              <a:solidFill>
                <a:srgbClr val="FF0000"/>
              </a:solidFill>
              <a:latin typeface="HGｺﾞｼｯｸM"/>
              <a:ea typeface="HGｺﾞｼｯｸM"/>
            </a:rPr>
            <a:t>・</a:t>
          </a:r>
          <a:r>
            <a:rPr kumimoji="1" lang="ja-JP" altLang="en-US" sz="2000">
              <a:solidFill>
                <a:srgbClr val="FF0000"/>
              </a:solidFill>
              <a:latin typeface="HGｺﾞｼｯｸM"/>
              <a:ea typeface="HGｺﾞｼｯｸM"/>
            </a:rPr>
            <a:t>購入が市内事業者の場合　→　</a:t>
          </a:r>
          <a:r>
            <a:rPr kumimoji="1" lang="ja-JP" altLang="en-US" sz="2000">
              <a:solidFill>
                <a:srgbClr val="FF0000"/>
              </a:solidFill>
              <a:latin typeface="HGｺﾞｼｯｸM"/>
              <a:ea typeface="HGｺﾞｼｯｸM"/>
            </a:rPr>
            <a:t>上表の「補助金の上限額」に合致する金額を入力してください。</a:t>
          </a:r>
          <a:endParaRPr kumimoji="1" lang="en-US" altLang="ja-JP" sz="2000" u="sng">
            <a:solidFill>
              <a:sysClr val="windowText" lastClr="000000"/>
            </a:solidFill>
            <a:latin typeface="HGｺﾞｼｯｸM"/>
            <a:ea typeface="HGｺﾞｼｯｸM"/>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W47"/>
  <sheetViews>
    <sheetView tabSelected="1" view="pageBreakPreview" zoomScale="60" zoomScaleNormal="40" workbookViewId="0">
      <selection activeCell="S45" sqref="S45"/>
    </sheetView>
  </sheetViews>
  <sheetFormatPr defaultColWidth="9" defaultRowHeight="13.2"/>
  <cols>
    <col min="1" max="1" width="3.625" style="1" customWidth="1"/>
    <col min="2" max="38" width="3.5" style="1" customWidth="1"/>
    <col min="39" max="41" width="3.5" style="2" customWidth="1"/>
    <col min="42" max="71" width="3.625" style="1" customWidth="1"/>
    <col min="72" max="16384" width="9" style="1"/>
  </cols>
  <sheetData>
    <row r="1" spans="1:47" ht="35.25" customHeight="1">
      <c r="A1" s="7" t="s">
        <v>6</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14"/>
      <c r="AQ1" s="123" t="s">
        <v>31</v>
      </c>
    </row>
    <row r="2" spans="1:47" s="1" customFormat="1" ht="24" customHeight="1">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row>
    <row r="3" spans="1:47" s="3" customFormat="1" ht="30" customHeight="1">
      <c r="B3" s="11" t="s">
        <v>25</v>
      </c>
      <c r="C3" s="37"/>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
      <c r="AQ3" s="4"/>
    </row>
    <row r="4" spans="1:47" s="3" customFormat="1" ht="24" customHeight="1">
      <c r="B4" s="11"/>
      <c r="C4" s="38"/>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row>
    <row r="5" spans="1:47" s="3" customFormat="1" ht="30" customHeight="1">
      <c r="B5" s="12" t="s">
        <v>0</v>
      </c>
      <c r="C5" s="12"/>
      <c r="D5" s="12"/>
      <c r="E5" s="12"/>
      <c r="F5" s="12"/>
      <c r="G5" s="12"/>
      <c r="H5" s="12"/>
      <c r="I5" s="12"/>
      <c r="J5" s="12"/>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48"/>
      <c r="AP5" s="120"/>
      <c r="AQ5" s="4"/>
    </row>
    <row r="6" spans="1:47" s="3" customFormat="1" ht="24" customHeight="1">
      <c r="B6" s="11"/>
      <c r="C6" s="38"/>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row>
    <row r="7" spans="1:47" s="3" customFormat="1" ht="30" customHeight="1">
      <c r="B7" s="12" t="s">
        <v>7</v>
      </c>
      <c r="C7" s="12"/>
      <c r="D7" s="12"/>
      <c r="E7" s="12"/>
      <c r="F7" s="12"/>
      <c r="G7" s="12"/>
      <c r="H7" s="12"/>
      <c r="I7" s="48"/>
      <c r="J7" s="48"/>
      <c r="K7" s="51">
        <f>IF((O7="登別市内"),1,2)</f>
        <v>1</v>
      </c>
      <c r="L7" s="52" t="s">
        <v>13</v>
      </c>
      <c r="M7" s="54"/>
      <c r="N7" s="54"/>
      <c r="O7" s="58" t="s">
        <v>44</v>
      </c>
      <c r="P7" s="58"/>
      <c r="Q7" s="58"/>
      <c r="R7" s="58"/>
      <c r="S7" s="58"/>
      <c r="T7" s="58"/>
      <c r="U7" s="58"/>
      <c r="V7" s="58"/>
      <c r="W7" s="58"/>
      <c r="X7" s="72" t="s">
        <v>12</v>
      </c>
      <c r="Z7" s="48"/>
      <c r="AA7" s="48"/>
      <c r="AB7" s="48"/>
      <c r="AC7" s="48"/>
      <c r="AD7" s="48"/>
      <c r="AE7" s="48"/>
      <c r="AF7" s="48"/>
      <c r="AG7" s="48"/>
      <c r="AH7" s="48"/>
      <c r="AI7" s="48"/>
      <c r="AJ7" s="48"/>
      <c r="AK7" s="48"/>
      <c r="AL7" s="48"/>
      <c r="AM7" s="48"/>
      <c r="AN7" s="48"/>
      <c r="AO7" s="48"/>
      <c r="AP7" s="4"/>
      <c r="AQ7" s="4"/>
    </row>
    <row r="8" spans="1:47" s="3" customFormat="1" ht="21" customHeight="1">
      <c r="B8" s="13"/>
      <c r="C8" s="13"/>
      <c r="D8" s="4"/>
      <c r="E8" s="4"/>
      <c r="F8" s="4"/>
      <c r="G8" s="4"/>
      <c r="H8" s="4"/>
      <c r="I8" s="4"/>
      <c r="J8" s="4"/>
      <c r="S8" s="4"/>
      <c r="T8" s="4"/>
      <c r="U8" s="4"/>
      <c r="V8" s="4"/>
      <c r="W8" s="4"/>
      <c r="X8" s="4"/>
      <c r="Y8" s="4"/>
      <c r="Z8" s="4"/>
      <c r="AA8" s="4"/>
      <c r="AB8" s="4"/>
      <c r="AC8" s="4"/>
      <c r="AD8" s="4"/>
      <c r="AE8" s="4"/>
      <c r="AF8" s="4"/>
      <c r="AG8" s="4"/>
      <c r="AH8" s="4"/>
      <c r="AI8" s="4"/>
      <c r="AJ8" s="4"/>
      <c r="AK8" s="4"/>
      <c r="AM8" s="4"/>
      <c r="AN8" s="4"/>
      <c r="AO8" s="4"/>
      <c r="AP8" s="4"/>
      <c r="AQ8" s="4"/>
    </row>
    <row r="9" spans="1:47" s="3" customFormat="1" ht="30" customHeight="1">
      <c r="B9" s="14"/>
      <c r="C9" s="14"/>
      <c r="D9" s="48"/>
      <c r="E9" s="48"/>
      <c r="F9" s="48"/>
      <c r="G9" s="48"/>
      <c r="H9" s="48"/>
      <c r="I9" s="48"/>
      <c r="J9" s="48"/>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4"/>
      <c r="AP9" s="4"/>
      <c r="AQ9" s="4"/>
    </row>
    <row r="10" spans="1:47" s="3" customFormat="1" ht="24" customHeight="1">
      <c r="B10" s="11"/>
      <c r="C10" s="38"/>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row>
    <row r="11" spans="1:47" s="3" customFormat="1" ht="30" customHeight="1">
      <c r="B11" s="15" t="s">
        <v>8</v>
      </c>
      <c r="C11" s="15"/>
      <c r="D11" s="15"/>
      <c r="E11" s="15"/>
      <c r="F11" s="15"/>
      <c r="G11" s="15"/>
      <c r="H11" s="15"/>
      <c r="I11" s="48"/>
      <c r="J11" s="48"/>
      <c r="K11" s="51">
        <f>_xlfn.IFS(O11="エコキュート",1,O11="エコジョーズ＋コレモ",2,O11="エネファーム",2)</f>
        <v>1</v>
      </c>
      <c r="L11" s="21" t="s">
        <v>14</v>
      </c>
      <c r="M11" s="21"/>
      <c r="N11" s="21"/>
      <c r="O11" s="58" t="s">
        <v>45</v>
      </c>
      <c r="P11" s="58"/>
      <c r="Q11" s="58"/>
      <c r="R11" s="58"/>
      <c r="S11" s="58"/>
      <c r="T11" s="58"/>
      <c r="U11" s="58"/>
      <c r="V11" s="58"/>
      <c r="W11" s="58"/>
      <c r="X11" s="73"/>
      <c r="Y11" s="74"/>
      <c r="Z11" s="74"/>
      <c r="AA11" s="74"/>
      <c r="AB11" s="74"/>
      <c r="AC11" s="74"/>
      <c r="AD11" s="74"/>
      <c r="AE11" s="74"/>
      <c r="AF11" s="74"/>
      <c r="AG11" s="74"/>
      <c r="AH11" s="74"/>
      <c r="AI11" s="74"/>
      <c r="AJ11" s="74"/>
      <c r="AK11" s="74"/>
      <c r="AL11" s="74"/>
      <c r="AM11" s="74"/>
      <c r="AN11" s="74"/>
      <c r="AO11" s="48"/>
      <c r="AP11" s="4"/>
      <c r="AQ11" s="4"/>
    </row>
    <row r="12" spans="1:47" s="3" customFormat="1" ht="30" customHeight="1">
      <c r="B12" s="16"/>
      <c r="C12" s="16"/>
      <c r="D12" s="16"/>
      <c r="E12" s="16"/>
      <c r="F12" s="16"/>
      <c r="G12" s="16"/>
      <c r="H12" s="16"/>
      <c r="I12" s="24"/>
      <c r="J12" s="24"/>
      <c r="K12" s="51"/>
      <c r="L12" s="16"/>
      <c r="M12" s="16"/>
      <c r="N12" s="16"/>
      <c r="O12" s="59"/>
      <c r="P12" s="59"/>
      <c r="Q12" s="59"/>
      <c r="R12" s="59"/>
      <c r="S12" s="59"/>
      <c r="T12" s="59"/>
      <c r="U12" s="59"/>
      <c r="V12" s="59"/>
      <c r="W12" s="59"/>
      <c r="X12" s="74"/>
      <c r="Y12" s="74"/>
      <c r="Z12" s="74"/>
      <c r="AA12" s="74"/>
      <c r="AB12" s="74"/>
      <c r="AC12" s="74"/>
      <c r="AD12" s="74"/>
      <c r="AE12" s="74"/>
      <c r="AF12" s="74"/>
      <c r="AG12" s="74"/>
      <c r="AH12" s="74"/>
      <c r="AI12" s="74"/>
      <c r="AJ12" s="74"/>
      <c r="AK12" s="74"/>
      <c r="AL12" s="74"/>
      <c r="AM12" s="74"/>
      <c r="AN12" s="74"/>
      <c r="AO12" s="24"/>
    </row>
    <row r="13" spans="1:47" s="3" customFormat="1" ht="16.5" customHeight="1">
      <c r="B13" s="17"/>
      <c r="C13" s="17"/>
      <c r="D13" s="48"/>
      <c r="E13" s="48"/>
      <c r="F13" s="48"/>
      <c r="G13" s="48"/>
      <c r="H13" s="48"/>
      <c r="I13" s="48"/>
      <c r="J13" s="48"/>
      <c r="K13" s="48"/>
      <c r="L13" s="48"/>
      <c r="M13" s="4"/>
      <c r="N13" s="56"/>
      <c r="O13" s="56"/>
      <c r="P13" s="56"/>
      <c r="Q13" s="56"/>
      <c r="R13" s="56"/>
      <c r="S13" s="56"/>
      <c r="T13" s="56"/>
      <c r="U13" s="56"/>
      <c r="V13" s="56"/>
      <c r="W13" s="56"/>
      <c r="X13" s="56"/>
      <c r="Y13" s="56"/>
      <c r="Z13" s="56"/>
      <c r="AA13" s="56"/>
      <c r="AB13" s="56"/>
      <c r="AC13" s="56"/>
      <c r="AD13" s="56"/>
      <c r="AE13" s="56"/>
      <c r="AF13" s="56"/>
      <c r="AG13" s="56"/>
      <c r="AH13" s="56"/>
      <c r="AI13" s="56"/>
      <c r="AJ13" s="4"/>
      <c r="AK13" s="4"/>
      <c r="AL13" s="99"/>
      <c r="AM13" s="100"/>
      <c r="AN13" s="100"/>
      <c r="AO13" s="115"/>
      <c r="AP13" s="121"/>
      <c r="AQ13" s="121"/>
      <c r="AR13" s="121"/>
      <c r="AS13" s="121"/>
      <c r="AT13" s="121"/>
      <c r="AU13" s="121"/>
    </row>
    <row r="14" spans="1:47" s="4" customFormat="1" ht="18.75" customHeight="1">
      <c r="A14" s="9"/>
      <c r="B14" s="18"/>
      <c r="C14" s="39"/>
      <c r="D14" s="39"/>
      <c r="E14" s="39"/>
      <c r="F14" s="39"/>
      <c r="G14" s="39"/>
      <c r="H14" s="39"/>
      <c r="I14" s="39"/>
      <c r="J14" s="39"/>
      <c r="K14" s="39"/>
      <c r="L14" s="39"/>
      <c r="M14" s="9"/>
      <c r="N14" s="57"/>
      <c r="O14" s="60"/>
      <c r="P14" s="60"/>
      <c r="Q14" s="60"/>
      <c r="R14" s="57"/>
      <c r="S14" s="57"/>
      <c r="T14" s="57"/>
      <c r="U14" s="57"/>
      <c r="V14" s="57"/>
      <c r="W14" s="57"/>
      <c r="X14" s="57"/>
      <c r="Y14" s="57"/>
      <c r="Z14" s="57"/>
      <c r="AA14" s="57"/>
      <c r="AB14" s="57"/>
      <c r="AC14" s="57"/>
      <c r="AD14" s="57"/>
      <c r="AE14" s="57"/>
      <c r="AF14" s="57"/>
      <c r="AG14" s="57"/>
      <c r="AH14" s="57"/>
      <c r="AI14" s="57"/>
      <c r="AJ14" s="98"/>
      <c r="AK14" s="98"/>
      <c r="AL14" s="57"/>
      <c r="AM14" s="98"/>
      <c r="AN14" s="98"/>
      <c r="AO14" s="98"/>
      <c r="AP14" s="122"/>
    </row>
    <row r="15" spans="1:47" ht="30" customHeight="1">
      <c r="B15" s="11" t="s">
        <v>5</v>
      </c>
      <c r="C15" s="11"/>
      <c r="D15" s="24"/>
      <c r="E15" s="24"/>
      <c r="F15" s="24"/>
      <c r="G15" s="24"/>
      <c r="H15" s="24"/>
      <c r="I15" s="24"/>
      <c r="J15" s="24"/>
      <c r="K15" s="24"/>
      <c r="L15" s="24"/>
      <c r="AM15" s="101"/>
      <c r="AN15" s="101"/>
      <c r="AO15" s="101"/>
    </row>
    <row r="16" spans="1:47" ht="21">
      <c r="B16" s="11"/>
      <c r="C16" s="11"/>
      <c r="D16" s="24"/>
      <c r="E16" s="24"/>
      <c r="F16" s="24"/>
      <c r="G16" s="24"/>
      <c r="H16" s="24"/>
      <c r="I16" s="24"/>
      <c r="J16" s="24"/>
      <c r="K16" s="24"/>
      <c r="L16" s="24"/>
    </row>
    <row r="17" spans="2:43" ht="30.75" customHeight="1">
      <c r="B17" s="19" t="s">
        <v>19</v>
      </c>
      <c r="C17" s="20"/>
      <c r="AM17" s="101"/>
      <c r="AN17" s="108"/>
      <c r="AO17" s="108"/>
      <c r="AQ17" s="116"/>
    </row>
    <row r="18" spans="2:43" ht="18" customHeight="1">
      <c r="B18" s="20"/>
      <c r="C18" s="20"/>
      <c r="AM18" s="101"/>
      <c r="AN18" s="108"/>
      <c r="AO18" s="108"/>
      <c r="AQ18" s="116"/>
    </row>
    <row r="19" spans="2:43" s="1" customFormat="1" ht="30" customHeight="1">
      <c r="B19" s="21" t="s">
        <v>23</v>
      </c>
      <c r="C19" s="21"/>
      <c r="D19" s="21"/>
      <c r="E19" s="21"/>
      <c r="F19" s="21"/>
      <c r="G19" s="21"/>
      <c r="H19" s="21"/>
      <c r="I19" s="21"/>
      <c r="J19" s="21"/>
      <c r="K19" s="21"/>
      <c r="L19" s="21" t="s">
        <v>10</v>
      </c>
      <c r="M19" s="21"/>
      <c r="N19" s="21"/>
      <c r="O19" s="21"/>
      <c r="P19" s="21"/>
      <c r="Q19" s="21"/>
      <c r="R19" s="21"/>
      <c r="S19" s="21"/>
      <c r="T19" s="21"/>
      <c r="U19" s="21"/>
      <c r="V19" s="21"/>
      <c r="W19" s="21"/>
      <c r="X19" s="21"/>
      <c r="Y19" s="21"/>
      <c r="Z19" s="21"/>
      <c r="AA19" s="21"/>
      <c r="AB19" s="21"/>
      <c r="AC19" s="21"/>
      <c r="AD19" s="21"/>
      <c r="AE19" s="21"/>
      <c r="AM19" s="2"/>
      <c r="AN19" s="2"/>
      <c r="AO19" s="2"/>
    </row>
    <row r="20" spans="2:43" s="1" customFormat="1" ht="30" customHeight="1">
      <c r="B20" s="21"/>
      <c r="C20" s="21"/>
      <c r="D20" s="21"/>
      <c r="E20" s="21"/>
      <c r="F20" s="21"/>
      <c r="G20" s="21"/>
      <c r="H20" s="21"/>
      <c r="I20" s="21"/>
      <c r="J20" s="21"/>
      <c r="K20" s="21"/>
      <c r="L20" s="21" t="s">
        <v>27</v>
      </c>
      <c r="M20" s="21"/>
      <c r="N20" s="21"/>
      <c r="O20" s="21"/>
      <c r="P20" s="21"/>
      <c r="Q20" s="21"/>
      <c r="R20" s="21"/>
      <c r="S20" s="21"/>
      <c r="T20" s="21"/>
      <c r="U20" s="21"/>
      <c r="V20" s="21" t="s">
        <v>30</v>
      </c>
      <c r="W20" s="21"/>
      <c r="X20" s="21"/>
      <c r="Y20" s="21"/>
      <c r="Z20" s="21"/>
      <c r="AA20" s="21"/>
      <c r="AB20" s="21"/>
      <c r="AC20" s="21"/>
      <c r="AD20" s="21"/>
      <c r="AE20" s="21"/>
      <c r="AM20" s="2"/>
      <c r="AN20" s="2"/>
      <c r="AO20" s="2"/>
    </row>
    <row r="21" spans="2:43" s="1" customFormat="1" ht="54" customHeight="1">
      <c r="B21" s="22" t="s">
        <v>8</v>
      </c>
      <c r="C21" s="22"/>
      <c r="D21" s="22"/>
      <c r="E21" s="22"/>
      <c r="F21" s="22"/>
      <c r="G21" s="22"/>
      <c r="H21" s="22"/>
      <c r="I21" s="22"/>
      <c r="J21" s="22"/>
      <c r="K21" s="22"/>
      <c r="L21" s="53">
        <v>200000</v>
      </c>
      <c r="M21" s="53"/>
      <c r="N21" s="53"/>
      <c r="O21" s="53"/>
      <c r="P21" s="53"/>
      <c r="Q21" s="53"/>
      <c r="R21" s="53"/>
      <c r="S21" s="53"/>
      <c r="T21" s="53"/>
      <c r="U21" s="53"/>
      <c r="V21" s="53">
        <v>250000</v>
      </c>
      <c r="W21" s="53"/>
      <c r="X21" s="53"/>
      <c r="Y21" s="53"/>
      <c r="Z21" s="53"/>
      <c r="AA21" s="53"/>
      <c r="AB21" s="53"/>
      <c r="AC21" s="53"/>
      <c r="AD21" s="53"/>
      <c r="AE21" s="53"/>
      <c r="AM21" s="2"/>
      <c r="AN21" s="2"/>
      <c r="AO21" s="2"/>
    </row>
    <row r="22" spans="2:43" s="5" customFormat="1" ht="54" customHeight="1">
      <c r="B22" s="23" t="s">
        <v>32</v>
      </c>
      <c r="C22" s="22"/>
      <c r="D22" s="22"/>
      <c r="E22" s="22"/>
      <c r="F22" s="22"/>
      <c r="G22" s="22"/>
      <c r="H22" s="22"/>
      <c r="I22" s="22"/>
      <c r="J22" s="22"/>
      <c r="K22" s="22"/>
      <c r="L22" s="53">
        <v>400000</v>
      </c>
      <c r="M22" s="53"/>
      <c r="N22" s="53"/>
      <c r="O22" s="53"/>
      <c r="P22" s="53"/>
      <c r="Q22" s="53"/>
      <c r="R22" s="53"/>
      <c r="S22" s="53"/>
      <c r="T22" s="53"/>
      <c r="U22" s="53"/>
      <c r="V22" s="53">
        <v>500000</v>
      </c>
      <c r="W22" s="53"/>
      <c r="X22" s="53"/>
      <c r="Y22" s="53"/>
      <c r="Z22" s="53"/>
      <c r="AA22" s="53"/>
      <c r="AB22" s="53"/>
      <c r="AC22" s="53"/>
      <c r="AD22" s="53"/>
      <c r="AE22" s="53"/>
      <c r="AM22" s="2"/>
      <c r="AN22" s="2"/>
      <c r="AO22" s="2"/>
    </row>
    <row r="23" spans="2:43" s="1" customFormat="1" ht="12.75" customHeight="1">
      <c r="B23" s="24"/>
      <c r="C23" s="24"/>
      <c r="D23" s="24"/>
      <c r="E23" s="24"/>
      <c r="F23" s="24"/>
      <c r="G23" s="24"/>
      <c r="H23" s="24"/>
      <c r="I23" s="24"/>
      <c r="J23" s="24"/>
      <c r="K23" s="24"/>
      <c r="L23" s="24"/>
      <c r="AM23" s="2"/>
      <c r="AN23" s="2"/>
      <c r="AO23" s="2"/>
    </row>
    <row r="24" spans="2:43" ht="30.75" customHeight="1">
      <c r="B24" s="19" t="s">
        <v>43</v>
      </c>
      <c r="C24" s="20"/>
      <c r="AM24" s="101"/>
      <c r="AN24" s="108"/>
      <c r="AO24" s="108"/>
      <c r="AQ24" s="116"/>
    </row>
    <row r="25" spans="2:43" ht="18" customHeight="1">
      <c r="B25" s="20"/>
      <c r="C25" s="20"/>
      <c r="AM25" s="101"/>
      <c r="AN25" s="108"/>
      <c r="AO25" s="108"/>
      <c r="AQ25" s="116"/>
    </row>
    <row r="26" spans="2:43" ht="45.75" customHeight="1">
      <c r="B26" s="25" t="s">
        <v>22</v>
      </c>
      <c r="C26" s="40"/>
      <c r="D26" s="40"/>
      <c r="E26" s="40"/>
      <c r="F26" s="40"/>
      <c r="G26" s="40"/>
      <c r="H26" s="40"/>
      <c r="I26" s="40"/>
      <c r="J26" s="40"/>
      <c r="K26" s="40"/>
      <c r="L26" s="40"/>
      <c r="M26" s="40"/>
      <c r="N26" s="40"/>
      <c r="O26" s="40"/>
      <c r="P26" s="40"/>
      <c r="Q26" s="40"/>
      <c r="R26" s="40"/>
      <c r="S26" s="40"/>
      <c r="T26" s="40"/>
      <c r="U26" s="40"/>
      <c r="V26" s="40"/>
      <c r="W26" s="66"/>
      <c r="X26" s="25" t="s">
        <v>18</v>
      </c>
      <c r="Y26" s="40"/>
      <c r="Z26" s="40"/>
      <c r="AA26" s="40"/>
      <c r="AB26" s="40"/>
      <c r="AC26" s="40"/>
      <c r="AD26" s="40"/>
      <c r="AE26" s="40"/>
      <c r="AF26" s="40"/>
      <c r="AG26" s="40"/>
      <c r="AH26" s="40"/>
      <c r="AI26" s="40"/>
      <c r="AJ26" s="40"/>
      <c r="AK26" s="40"/>
      <c r="AL26" s="40"/>
      <c r="AM26" s="40"/>
      <c r="AN26" s="66"/>
      <c r="AO26" s="116"/>
    </row>
    <row r="27" spans="2:43" ht="54.75" customHeight="1">
      <c r="B27" s="26" t="str">
        <f>O11</f>
        <v>エコキュート</v>
      </c>
      <c r="C27" s="41"/>
      <c r="D27" s="41"/>
      <c r="E27" s="41"/>
      <c r="F27" s="41"/>
      <c r="G27" s="41"/>
      <c r="H27" s="41"/>
      <c r="I27" s="41"/>
      <c r="J27" s="41"/>
      <c r="K27" s="41"/>
      <c r="L27" s="41"/>
      <c r="M27" s="41"/>
      <c r="N27" s="41"/>
      <c r="O27" s="41"/>
      <c r="P27" s="41"/>
      <c r="Q27" s="41"/>
      <c r="R27" s="41"/>
      <c r="S27" s="41"/>
      <c r="T27" s="41"/>
      <c r="U27" s="41"/>
      <c r="V27" s="61" t="s">
        <v>36</v>
      </c>
      <c r="W27" s="67"/>
      <c r="X27" s="75"/>
      <c r="Y27" s="80"/>
      <c r="Z27" s="84"/>
      <c r="AA27" s="91"/>
      <c r="AB27" s="91"/>
      <c r="AC27" s="91"/>
      <c r="AD27" s="91"/>
      <c r="AE27" s="91"/>
      <c r="AF27" s="91"/>
      <c r="AG27" s="91"/>
      <c r="AH27" s="91"/>
      <c r="AI27" s="91"/>
      <c r="AJ27" s="91"/>
      <c r="AK27" s="91"/>
      <c r="AL27" s="91"/>
      <c r="AM27" s="102" t="s">
        <v>2</v>
      </c>
      <c r="AN27" s="109"/>
      <c r="AO27" s="116"/>
    </row>
    <row r="28" spans="2:43" ht="54.75" customHeight="1">
      <c r="B28" s="27" t="s">
        <v>24</v>
      </c>
      <c r="C28" s="42"/>
      <c r="D28" s="42"/>
      <c r="E28" s="42"/>
      <c r="F28" s="42"/>
      <c r="G28" s="42"/>
      <c r="H28" s="42"/>
      <c r="I28" s="42"/>
      <c r="J28" s="42"/>
      <c r="K28" s="42"/>
      <c r="L28" s="42"/>
      <c r="M28" s="42"/>
      <c r="N28" s="42"/>
      <c r="O28" s="42"/>
      <c r="P28" s="42"/>
      <c r="Q28" s="42"/>
      <c r="R28" s="42"/>
      <c r="S28" s="42"/>
      <c r="T28" s="42"/>
      <c r="U28" s="42"/>
      <c r="V28" s="62" t="s">
        <v>38</v>
      </c>
      <c r="W28" s="68"/>
      <c r="X28" s="76"/>
      <c r="Y28" s="81"/>
      <c r="Z28" s="85"/>
      <c r="AA28" s="92"/>
      <c r="AB28" s="92"/>
      <c r="AC28" s="92"/>
      <c r="AD28" s="92"/>
      <c r="AE28" s="92"/>
      <c r="AF28" s="92"/>
      <c r="AG28" s="92"/>
      <c r="AH28" s="92"/>
      <c r="AI28" s="92"/>
      <c r="AJ28" s="92"/>
      <c r="AK28" s="92"/>
      <c r="AL28" s="92"/>
      <c r="AM28" s="103" t="s">
        <v>2</v>
      </c>
      <c r="AN28" s="110"/>
      <c r="AO28" s="116"/>
    </row>
    <row r="29" spans="2:43" ht="54.75" customHeight="1">
      <c r="B29" s="27" t="s">
        <v>33</v>
      </c>
      <c r="C29" s="42"/>
      <c r="D29" s="42"/>
      <c r="E29" s="42"/>
      <c r="F29" s="42"/>
      <c r="G29" s="42"/>
      <c r="H29" s="42"/>
      <c r="I29" s="42"/>
      <c r="J29" s="42"/>
      <c r="K29" s="42"/>
      <c r="L29" s="42"/>
      <c r="M29" s="42"/>
      <c r="N29" s="42"/>
      <c r="O29" s="42"/>
      <c r="P29" s="42"/>
      <c r="Q29" s="42"/>
      <c r="R29" s="42"/>
      <c r="S29" s="42"/>
      <c r="T29" s="42"/>
      <c r="U29" s="42"/>
      <c r="V29" s="62" t="s">
        <v>39</v>
      </c>
      <c r="W29" s="68"/>
      <c r="X29" s="76"/>
      <c r="Y29" s="81"/>
      <c r="Z29" s="85"/>
      <c r="AA29" s="92"/>
      <c r="AB29" s="92"/>
      <c r="AC29" s="92"/>
      <c r="AD29" s="92"/>
      <c r="AE29" s="92"/>
      <c r="AF29" s="92"/>
      <c r="AG29" s="92"/>
      <c r="AH29" s="92"/>
      <c r="AI29" s="92"/>
      <c r="AJ29" s="92"/>
      <c r="AK29" s="92"/>
      <c r="AL29" s="92"/>
      <c r="AM29" s="103" t="s">
        <v>2</v>
      </c>
      <c r="AN29" s="110"/>
      <c r="AO29" s="116"/>
    </row>
    <row r="30" spans="2:43" ht="54.75" customHeight="1">
      <c r="B30" s="28" t="s">
        <v>41</v>
      </c>
      <c r="C30" s="42"/>
      <c r="D30" s="42"/>
      <c r="E30" s="42"/>
      <c r="F30" s="42"/>
      <c r="G30" s="42"/>
      <c r="H30" s="42"/>
      <c r="I30" s="42"/>
      <c r="J30" s="42"/>
      <c r="K30" s="42"/>
      <c r="L30" s="42"/>
      <c r="M30" s="42"/>
      <c r="N30" s="42"/>
      <c r="O30" s="42"/>
      <c r="P30" s="42"/>
      <c r="Q30" s="42"/>
      <c r="R30" s="42"/>
      <c r="S30" s="42"/>
      <c r="T30" s="42"/>
      <c r="U30" s="42"/>
      <c r="V30" s="62" t="s">
        <v>40</v>
      </c>
      <c r="W30" s="68"/>
      <c r="X30" s="76"/>
      <c r="Y30" s="81"/>
      <c r="Z30" s="86" t="e">
        <f>ROUNDDOWN(Z29*(Z27/(Z27+Z28)),0)</f>
        <v>#DIV/0!</v>
      </c>
      <c r="AA30" s="93"/>
      <c r="AB30" s="93"/>
      <c r="AC30" s="93"/>
      <c r="AD30" s="93"/>
      <c r="AE30" s="93"/>
      <c r="AF30" s="93"/>
      <c r="AG30" s="93"/>
      <c r="AH30" s="93"/>
      <c r="AI30" s="93"/>
      <c r="AJ30" s="93"/>
      <c r="AK30" s="93"/>
      <c r="AL30" s="93"/>
      <c r="AM30" s="103" t="s">
        <v>2</v>
      </c>
      <c r="AN30" s="110"/>
      <c r="AO30" s="116"/>
    </row>
    <row r="31" spans="2:43" ht="54.75" customHeight="1">
      <c r="B31" s="29" t="s">
        <v>42</v>
      </c>
      <c r="C31" s="43"/>
      <c r="D31" s="43"/>
      <c r="E31" s="43"/>
      <c r="F31" s="43"/>
      <c r="G31" s="43"/>
      <c r="H31" s="43"/>
      <c r="I31" s="43"/>
      <c r="J31" s="43"/>
      <c r="K31" s="43"/>
      <c r="L31" s="43"/>
      <c r="M31" s="43"/>
      <c r="N31" s="43"/>
      <c r="O31" s="43"/>
      <c r="P31" s="43"/>
      <c r="Q31" s="43"/>
      <c r="R31" s="43"/>
      <c r="S31" s="43"/>
      <c r="T31" s="43"/>
      <c r="U31" s="43"/>
      <c r="V31" s="61" t="s">
        <v>29</v>
      </c>
      <c r="W31" s="67"/>
      <c r="X31" s="75"/>
      <c r="Y31" s="80"/>
      <c r="Z31" s="87" t="e">
        <f>ROUNDDOWN((Z27+Z30)*0.1,0)</f>
        <v>#DIV/0!</v>
      </c>
      <c r="AA31" s="94"/>
      <c r="AB31" s="94"/>
      <c r="AC31" s="94"/>
      <c r="AD31" s="94"/>
      <c r="AE31" s="94"/>
      <c r="AF31" s="94"/>
      <c r="AG31" s="94"/>
      <c r="AH31" s="94"/>
      <c r="AI31" s="94"/>
      <c r="AJ31" s="94"/>
      <c r="AK31" s="94"/>
      <c r="AL31" s="94"/>
      <c r="AM31" s="102" t="s">
        <v>2</v>
      </c>
      <c r="AN31" s="109"/>
      <c r="AO31" s="116"/>
    </row>
    <row r="32" spans="2:43" ht="54.75" customHeight="1">
      <c r="B32" s="30" t="s">
        <v>20</v>
      </c>
      <c r="C32" s="44"/>
      <c r="D32" s="44"/>
      <c r="E32" s="44"/>
      <c r="F32" s="44"/>
      <c r="G32" s="44"/>
      <c r="H32" s="44"/>
      <c r="I32" s="44"/>
      <c r="J32" s="44"/>
      <c r="K32" s="44"/>
      <c r="L32" s="44"/>
      <c r="M32" s="44"/>
      <c r="N32" s="44"/>
      <c r="O32" s="44"/>
      <c r="P32" s="44"/>
      <c r="Q32" s="44"/>
      <c r="R32" s="44"/>
      <c r="S32" s="44"/>
      <c r="T32" s="44"/>
      <c r="U32" s="44"/>
      <c r="V32" s="63" t="s">
        <v>11</v>
      </c>
      <c r="W32" s="69"/>
      <c r="X32" s="77" t="s">
        <v>4</v>
      </c>
      <c r="Y32" s="82"/>
      <c r="Z32" s="88" t="e">
        <f>Z27+Z30+Z31</f>
        <v>#DIV/0!</v>
      </c>
      <c r="AA32" s="95"/>
      <c r="AB32" s="95"/>
      <c r="AC32" s="95"/>
      <c r="AD32" s="95"/>
      <c r="AE32" s="95"/>
      <c r="AF32" s="95"/>
      <c r="AG32" s="95"/>
      <c r="AH32" s="95"/>
      <c r="AI32" s="95"/>
      <c r="AJ32" s="95"/>
      <c r="AK32" s="95"/>
      <c r="AL32" s="95"/>
      <c r="AM32" s="104" t="s">
        <v>2</v>
      </c>
      <c r="AN32" s="111"/>
      <c r="AO32" s="116"/>
    </row>
    <row r="33" spans="2:49" ht="54.75" customHeight="1">
      <c r="B33" s="31" t="s">
        <v>15</v>
      </c>
      <c r="C33" s="45"/>
      <c r="D33" s="45"/>
      <c r="E33" s="45"/>
      <c r="F33" s="45"/>
      <c r="G33" s="45"/>
      <c r="H33" s="45"/>
      <c r="I33" s="45"/>
      <c r="J33" s="45"/>
      <c r="K33" s="45"/>
      <c r="L33" s="45"/>
      <c r="M33" s="45"/>
      <c r="N33" s="45"/>
      <c r="O33" s="45"/>
      <c r="P33" s="45"/>
      <c r="Q33" s="45"/>
      <c r="R33" s="45"/>
      <c r="S33" s="45"/>
      <c r="T33" s="45"/>
      <c r="U33" s="45"/>
      <c r="V33" s="64" t="s">
        <v>17</v>
      </c>
      <c r="W33" s="70"/>
      <c r="X33" s="78" t="s">
        <v>4</v>
      </c>
      <c r="Y33" s="83"/>
      <c r="Z33" s="89" t="e">
        <f>ROUNDDOWN(Z32/4,-3)</f>
        <v>#DIV/0!</v>
      </c>
      <c r="AA33" s="96"/>
      <c r="AB33" s="96"/>
      <c r="AC33" s="96"/>
      <c r="AD33" s="96"/>
      <c r="AE33" s="96"/>
      <c r="AF33" s="96"/>
      <c r="AG33" s="96"/>
      <c r="AH33" s="96"/>
      <c r="AI33" s="96"/>
      <c r="AJ33" s="96"/>
      <c r="AK33" s="96"/>
      <c r="AL33" s="96"/>
      <c r="AM33" s="105" t="s">
        <v>2</v>
      </c>
      <c r="AN33" s="112"/>
      <c r="AO33" s="15"/>
    </row>
    <row r="34" spans="2:49" ht="67.5" customHeight="1">
      <c r="B34" s="31" t="s">
        <v>47</v>
      </c>
      <c r="C34" s="45"/>
      <c r="D34" s="45"/>
      <c r="E34" s="45"/>
      <c r="F34" s="45"/>
      <c r="G34" s="45"/>
      <c r="H34" s="45"/>
      <c r="I34" s="45"/>
      <c r="J34" s="45"/>
      <c r="K34" s="45"/>
      <c r="L34" s="45"/>
      <c r="M34" s="45"/>
      <c r="N34" s="45"/>
      <c r="O34" s="45"/>
      <c r="P34" s="45"/>
      <c r="Q34" s="45"/>
      <c r="R34" s="45"/>
      <c r="S34" s="45"/>
      <c r="T34" s="45"/>
      <c r="U34" s="45"/>
      <c r="V34" s="62" t="s">
        <v>16</v>
      </c>
      <c r="W34" s="68"/>
      <c r="X34" s="78" t="s">
        <v>4</v>
      </c>
      <c r="Y34" s="83"/>
      <c r="Z34" s="89" t="e">
        <f>ROUNDDOWN(Z32/4,-3)</f>
        <v>#DIV/0!</v>
      </c>
      <c r="AA34" s="96"/>
      <c r="AB34" s="96"/>
      <c r="AC34" s="96"/>
      <c r="AD34" s="96"/>
      <c r="AE34" s="96"/>
      <c r="AF34" s="96"/>
      <c r="AG34" s="96"/>
      <c r="AH34" s="96"/>
      <c r="AI34" s="96"/>
      <c r="AJ34" s="96"/>
      <c r="AK34" s="96"/>
      <c r="AL34" s="96"/>
      <c r="AM34" s="105" t="s">
        <v>2</v>
      </c>
      <c r="AN34" s="112"/>
      <c r="AO34" s="16"/>
    </row>
    <row r="35" spans="2:49" s="6" customFormat="1" ht="54.75" customHeight="1">
      <c r="B35" s="28" t="s">
        <v>28</v>
      </c>
      <c r="C35" s="46"/>
      <c r="D35" s="46"/>
      <c r="E35" s="46"/>
      <c r="F35" s="46"/>
      <c r="G35" s="46"/>
      <c r="H35" s="46"/>
      <c r="I35" s="46"/>
      <c r="J35" s="46"/>
      <c r="K35" s="46"/>
      <c r="L35" s="46"/>
      <c r="M35" s="46"/>
      <c r="N35" s="46"/>
      <c r="O35" s="46"/>
      <c r="P35" s="46"/>
      <c r="Q35" s="46"/>
      <c r="R35" s="46"/>
      <c r="S35" s="46"/>
      <c r="T35" s="46"/>
      <c r="U35" s="46"/>
      <c r="V35" s="62" t="s">
        <v>34</v>
      </c>
      <c r="W35" s="68"/>
      <c r="X35" s="76" t="s">
        <v>4</v>
      </c>
      <c r="Y35" s="81"/>
      <c r="Z35" s="90"/>
      <c r="AA35" s="97"/>
      <c r="AB35" s="97"/>
      <c r="AC35" s="97"/>
      <c r="AD35" s="97"/>
      <c r="AE35" s="97"/>
      <c r="AF35" s="97"/>
      <c r="AG35" s="97"/>
      <c r="AH35" s="97"/>
      <c r="AI35" s="97"/>
      <c r="AJ35" s="97"/>
      <c r="AK35" s="97"/>
      <c r="AL35" s="97"/>
      <c r="AM35" s="103" t="s">
        <v>2</v>
      </c>
      <c r="AN35" s="110"/>
      <c r="AO35" s="15"/>
    </row>
    <row r="36" spans="2:49" s="6" customFormat="1" ht="54.75" customHeight="1">
      <c r="B36" s="28" t="s">
        <v>48</v>
      </c>
      <c r="C36" s="46"/>
      <c r="D36" s="46"/>
      <c r="E36" s="46"/>
      <c r="F36" s="46"/>
      <c r="G36" s="46"/>
      <c r="H36" s="46"/>
      <c r="I36" s="46"/>
      <c r="J36" s="46"/>
      <c r="K36" s="46"/>
      <c r="L36" s="46"/>
      <c r="M36" s="46"/>
      <c r="N36" s="46"/>
      <c r="O36" s="46"/>
      <c r="P36" s="46"/>
      <c r="Q36" s="46"/>
      <c r="R36" s="46"/>
      <c r="S36" s="46"/>
      <c r="T36" s="46"/>
      <c r="U36" s="46"/>
      <c r="V36" s="62" t="s">
        <v>34</v>
      </c>
      <c r="W36" s="68"/>
      <c r="X36" s="76" t="s">
        <v>4</v>
      </c>
      <c r="Y36" s="81"/>
      <c r="Z36" s="90"/>
      <c r="AA36" s="97"/>
      <c r="AB36" s="97"/>
      <c r="AC36" s="97"/>
      <c r="AD36" s="97"/>
      <c r="AE36" s="97"/>
      <c r="AF36" s="97"/>
      <c r="AG36" s="97"/>
      <c r="AH36" s="97"/>
      <c r="AI36" s="97"/>
      <c r="AJ36" s="97"/>
      <c r="AK36" s="97"/>
      <c r="AL36" s="97"/>
      <c r="AM36" s="103" t="s">
        <v>2</v>
      </c>
      <c r="AN36" s="110"/>
      <c r="AO36" s="15"/>
    </row>
    <row r="37" spans="2:49" s="6" customFormat="1" ht="54.75" customHeight="1">
      <c r="B37" s="28" t="s">
        <v>21</v>
      </c>
      <c r="C37" s="46"/>
      <c r="D37" s="46"/>
      <c r="E37" s="46"/>
      <c r="F37" s="46"/>
      <c r="G37" s="46"/>
      <c r="H37" s="46"/>
      <c r="I37" s="46"/>
      <c r="J37" s="46"/>
      <c r="K37" s="46"/>
      <c r="L37" s="46"/>
      <c r="M37" s="46"/>
      <c r="N37" s="46"/>
      <c r="O37" s="46"/>
      <c r="P37" s="46"/>
      <c r="Q37" s="46"/>
      <c r="R37" s="46"/>
      <c r="S37" s="46"/>
      <c r="T37" s="46"/>
      <c r="U37" s="46"/>
      <c r="V37" s="62" t="s">
        <v>9</v>
      </c>
      <c r="W37" s="68"/>
      <c r="X37" s="76" t="s">
        <v>4</v>
      </c>
      <c r="Y37" s="81"/>
      <c r="Z37" s="86" t="e">
        <f>(IF(Z33&lt;Z35,Z33,Z35))+(IF(Z34&lt;Z36,Z34,Z36))</f>
        <v>#DIV/0!</v>
      </c>
      <c r="AA37" s="93"/>
      <c r="AB37" s="93"/>
      <c r="AC37" s="93"/>
      <c r="AD37" s="93"/>
      <c r="AE37" s="93"/>
      <c r="AF37" s="93"/>
      <c r="AG37" s="93"/>
      <c r="AH37" s="93"/>
      <c r="AI37" s="93"/>
      <c r="AJ37" s="93"/>
      <c r="AK37" s="93"/>
      <c r="AL37" s="93"/>
      <c r="AM37" s="103" t="s">
        <v>2</v>
      </c>
      <c r="AN37" s="110"/>
      <c r="AO37" s="15"/>
    </row>
    <row r="38" spans="2:49" ht="17.25" customHeight="1">
      <c r="B38" s="32"/>
      <c r="C38" s="32"/>
      <c r="D38" s="32"/>
      <c r="E38" s="32"/>
      <c r="F38" s="32"/>
      <c r="G38" s="49"/>
      <c r="H38" s="20"/>
      <c r="I38" s="49"/>
      <c r="J38" s="49"/>
      <c r="K38" s="49"/>
      <c r="L38" s="49"/>
      <c r="M38" s="49"/>
      <c r="N38" s="49"/>
      <c r="O38" s="49"/>
      <c r="P38" s="49"/>
      <c r="Q38" s="49"/>
      <c r="R38" s="49"/>
      <c r="S38" s="49"/>
      <c r="T38" s="49"/>
      <c r="U38" s="49"/>
      <c r="V38" s="49"/>
      <c r="W38" s="49"/>
      <c r="X38" s="32"/>
      <c r="Y38" s="32"/>
      <c r="Z38" s="32"/>
      <c r="AA38" s="32"/>
      <c r="AB38" s="32"/>
      <c r="AC38" s="32"/>
      <c r="AD38" s="32"/>
      <c r="AE38" s="32"/>
      <c r="AF38" s="32"/>
      <c r="AG38" s="32"/>
      <c r="AH38" s="32"/>
      <c r="AI38" s="32"/>
      <c r="AJ38" s="32"/>
      <c r="AK38" s="32"/>
      <c r="AL38" s="32"/>
      <c r="AM38" s="36"/>
      <c r="AN38" s="36"/>
      <c r="AO38" s="117"/>
      <c r="AS38" s="124"/>
      <c r="AT38" s="124"/>
      <c r="AU38" s="124"/>
      <c r="AV38" s="124"/>
      <c r="AW38" s="124"/>
    </row>
    <row r="39" spans="2:49" s="6" customFormat="1" ht="48" customHeight="1">
      <c r="B39" s="33" t="s">
        <v>46</v>
      </c>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106"/>
      <c r="AN39" s="106"/>
      <c r="AO39" s="118"/>
    </row>
    <row r="40" spans="2:49" s="6" customFormat="1" ht="65.25" customHeight="1">
      <c r="B40" s="34" t="s">
        <v>1</v>
      </c>
      <c r="C40" s="47"/>
      <c r="D40" s="47"/>
      <c r="E40" s="47"/>
      <c r="F40" s="47"/>
      <c r="G40" s="47"/>
      <c r="H40" s="47"/>
      <c r="I40" s="47"/>
      <c r="J40" s="47"/>
      <c r="K40" s="47"/>
      <c r="L40" s="47"/>
      <c r="M40" s="47"/>
      <c r="N40" s="47"/>
      <c r="O40" s="47"/>
      <c r="P40" s="47"/>
      <c r="Q40" s="47"/>
      <c r="R40" s="47"/>
      <c r="S40" s="47"/>
      <c r="T40" s="47"/>
      <c r="U40" s="47"/>
      <c r="V40" s="65" t="s">
        <v>9</v>
      </c>
      <c r="W40" s="71"/>
      <c r="X40" s="79" t="e">
        <f>Z37</f>
        <v>#DIV/0!</v>
      </c>
      <c r="Y40" s="79"/>
      <c r="Z40" s="79"/>
      <c r="AA40" s="79"/>
      <c r="AB40" s="79"/>
      <c r="AC40" s="79"/>
      <c r="AD40" s="79"/>
      <c r="AE40" s="79"/>
      <c r="AF40" s="79"/>
      <c r="AG40" s="79"/>
      <c r="AH40" s="79"/>
      <c r="AI40" s="79"/>
      <c r="AJ40" s="79"/>
      <c r="AK40" s="79"/>
      <c r="AL40" s="79"/>
      <c r="AM40" s="107" t="s">
        <v>2</v>
      </c>
      <c r="AN40" s="113"/>
      <c r="AO40" s="119"/>
    </row>
    <row r="41" spans="2:49" s="6" customFormat="1" ht="29.45" customHeight="1">
      <c r="B41" s="35"/>
      <c r="C41" s="35"/>
      <c r="D41" s="35"/>
      <c r="E41" s="35"/>
      <c r="F41" s="35"/>
      <c r="G41" s="35"/>
      <c r="H41" s="35"/>
      <c r="I41" s="35"/>
      <c r="J41" s="35"/>
      <c r="K41" s="35"/>
      <c r="L41" s="3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row>
    <row r="42" spans="2:49" s="6" customFormat="1" ht="20.100000000000001" customHeight="1">
      <c r="AO42" s="101"/>
    </row>
    <row r="43" spans="2:49" ht="18.75" customHeight="1">
      <c r="AM43" s="1"/>
      <c r="AN43" s="1"/>
    </row>
    <row r="44" spans="2:49" ht="18" customHeight="1">
      <c r="B44" s="36"/>
      <c r="C44" s="36"/>
      <c r="D44" s="36"/>
      <c r="E44" s="36"/>
      <c r="F44" s="36"/>
      <c r="G44" s="36"/>
      <c r="H44" s="36"/>
      <c r="I44" s="36"/>
    </row>
    <row r="45" spans="2:49" ht="18" customHeight="1">
      <c r="B45" s="36"/>
      <c r="C45" s="36"/>
      <c r="D45" s="36"/>
      <c r="E45" s="36"/>
      <c r="F45" s="36"/>
      <c r="G45" s="36"/>
      <c r="H45" s="36"/>
      <c r="I45" s="36"/>
    </row>
    <row r="46" spans="2:49" ht="18" customHeight="1">
      <c r="B46" s="36"/>
      <c r="C46" s="36"/>
      <c r="D46" s="36"/>
      <c r="E46" s="36"/>
      <c r="F46" s="36"/>
      <c r="G46" s="36"/>
      <c r="H46" s="36"/>
      <c r="I46" s="36"/>
    </row>
    <row r="47" spans="2:49" ht="18" customHeight="1">
      <c r="B47" s="36"/>
      <c r="C47" s="36"/>
      <c r="D47" s="36"/>
      <c r="E47" s="36"/>
      <c r="F47" s="36"/>
      <c r="G47" s="36"/>
      <c r="H47" s="36"/>
      <c r="I47" s="36"/>
    </row>
  </sheetData>
  <sheetProtection password="8C0D" sheet="1" objects="1" scenarios="1"/>
  <mergeCells count="83">
    <mergeCell ref="A1:AO1"/>
    <mergeCell ref="B5:H5"/>
    <mergeCell ref="K5:AN5"/>
    <mergeCell ref="B7:H7"/>
    <mergeCell ref="L7:N7"/>
    <mergeCell ref="O7:W7"/>
    <mergeCell ref="K9:AN9"/>
    <mergeCell ref="B11:H11"/>
    <mergeCell ref="L11:N11"/>
    <mergeCell ref="O11:W11"/>
    <mergeCell ref="L19:AE19"/>
    <mergeCell ref="L20:U20"/>
    <mergeCell ref="V20:AE20"/>
    <mergeCell ref="B21:K21"/>
    <mergeCell ref="L21:U21"/>
    <mergeCell ref="V21:AE21"/>
    <mergeCell ref="B22:K22"/>
    <mergeCell ref="L22:U22"/>
    <mergeCell ref="V22:AE22"/>
    <mergeCell ref="B26:W26"/>
    <mergeCell ref="X26:AN26"/>
    <mergeCell ref="B27:U27"/>
    <mergeCell ref="V27:W27"/>
    <mergeCell ref="X27:Y27"/>
    <mergeCell ref="Z27:AL27"/>
    <mergeCell ref="AM27:AN27"/>
    <mergeCell ref="B28:U28"/>
    <mergeCell ref="V28:W28"/>
    <mergeCell ref="X28:Y28"/>
    <mergeCell ref="Z28:AL28"/>
    <mergeCell ref="AM28:AN28"/>
    <mergeCell ref="B29:U29"/>
    <mergeCell ref="V29:W29"/>
    <mergeCell ref="X29:Y29"/>
    <mergeCell ref="Z29:AL29"/>
    <mergeCell ref="AM29:AN29"/>
    <mergeCell ref="B30:U30"/>
    <mergeCell ref="V30:W30"/>
    <mergeCell ref="X30:Y30"/>
    <mergeCell ref="Z30:AL30"/>
    <mergeCell ref="AM30:AN30"/>
    <mergeCell ref="B31:U31"/>
    <mergeCell ref="V31:W31"/>
    <mergeCell ref="X31:Y31"/>
    <mergeCell ref="Z31:AL31"/>
    <mergeCell ref="AM31:AN31"/>
    <mergeCell ref="B32:U32"/>
    <mergeCell ref="V32:W32"/>
    <mergeCell ref="X32:Y32"/>
    <mergeCell ref="Z32:AL32"/>
    <mergeCell ref="AM32:AN32"/>
    <mergeCell ref="B33:U33"/>
    <mergeCell ref="V33:W33"/>
    <mergeCell ref="X33:Y33"/>
    <mergeCell ref="Z33:AL33"/>
    <mergeCell ref="AM33:AN33"/>
    <mergeCell ref="B34:U34"/>
    <mergeCell ref="V34:W34"/>
    <mergeCell ref="X34:Y34"/>
    <mergeCell ref="Z34:AL34"/>
    <mergeCell ref="AM34:AN34"/>
    <mergeCell ref="B35:U35"/>
    <mergeCell ref="V35:W35"/>
    <mergeCell ref="X35:Y35"/>
    <mergeCell ref="Z35:AL35"/>
    <mergeCell ref="AM35:AN35"/>
    <mergeCell ref="B36:U36"/>
    <mergeCell ref="V36:W36"/>
    <mergeCell ref="X36:Y36"/>
    <mergeCell ref="Z36:AL36"/>
    <mergeCell ref="AM36:AN36"/>
    <mergeCell ref="B37:U37"/>
    <mergeCell ref="V37:W37"/>
    <mergeCell ref="X37:Y37"/>
    <mergeCell ref="Z37:AL37"/>
    <mergeCell ref="AM37:AN37"/>
    <mergeCell ref="AS38:AW38"/>
    <mergeCell ref="B39:AL39"/>
    <mergeCell ref="B40:U40"/>
    <mergeCell ref="V40:W40"/>
    <mergeCell ref="X40:AL40"/>
    <mergeCell ref="AM40:AN40"/>
    <mergeCell ref="B19:K20"/>
  </mergeCells>
  <phoneticPr fontId="5"/>
  <dataValidations count="2">
    <dataValidation type="list" allowBlank="1" showDropDown="0" showInputMessage="1" showErrorMessage="1" sqref="O7">
      <formula1>"登別市内,登別市外"</formula1>
    </dataValidation>
    <dataValidation imeMode="disabled" allowBlank="1" showDropDown="0" showInputMessage="1" showErrorMessage="1" sqref="Z27:AL32"/>
  </dataValidations>
  <printOptions horizontalCentered="1"/>
  <pageMargins left="0.31496062992125984" right="0.31496062992125984" top="0.55118110236220474" bottom="0.35433070866141736" header="0.31496062992125984" footer="0.31496062992125984"/>
  <pageSetup paperSize="9" scale="56" fitToWidth="1" fitToHeight="1" orientation="portrait" usePrinterDefaults="1" blackAndWhite="1" r:id="rId1"/>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Sheet1!$A$2:$A$5</xm:f>
          </x14:formula1>
          <xm:sqref>O11:W11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dimension ref="A2:A5"/>
  <sheetViews>
    <sheetView workbookViewId="0">
      <selection activeCell="A6" sqref="A6"/>
    </sheetView>
  </sheetViews>
  <sheetFormatPr defaultRowHeight="13.2"/>
  <cols>
    <col min="1" max="1" width="21.125" customWidth="1"/>
  </cols>
  <sheetData>
    <row r="2" spans="1:1">
      <c r="A2" t="s">
        <v>45</v>
      </c>
    </row>
    <row r="3" spans="1:1">
      <c r="A3" t="s">
        <v>37</v>
      </c>
    </row>
    <row r="4" spans="1:1">
      <c r="A4" t="s">
        <v>35</v>
      </c>
    </row>
    <row r="5" spans="1:1">
      <c r="A5" t="s">
        <v>26</v>
      </c>
    </row>
  </sheetData>
  <phoneticPr fontId="24"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補助金計算シート</vt:lpstr>
      <vt:lpstr>Sheet1</vt:lpstr>
    </vt:vector>
  </TitlesOfParts>
  <Company>福岡県</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福岡県</dc:creator>
  <cp:lastModifiedBy>田中 道郎</cp:lastModifiedBy>
  <dcterms:created xsi:type="dcterms:W3CDTF">2022-05-22T16:38:50Z</dcterms:created>
  <dcterms:modified xsi:type="dcterms:W3CDTF">2026-05-20T04:02:04Z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2026-05-20T04:02:04Z</vt:filetime>
  </property>
</Properties>
</file>