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<sst xmlns="http://schemas.openxmlformats.org/spreadsheetml/2006/main" count="38" uniqueCount="32">
  <si>
    <t>（歳出）</t>
  </si>
  <si>
    <t>（単位：千円）</t>
  </si>
  <si>
    <t>科　　　　　　目</t>
  </si>
  <si>
    <t>平成１２年度</t>
  </si>
  <si>
    <t>平成１３年度</t>
  </si>
  <si>
    <t>平成１４年度</t>
  </si>
  <si>
    <t>決算</t>
  </si>
  <si>
    <t>当初予算</t>
  </si>
  <si>
    <t>総務費</t>
  </si>
  <si>
    <t>保険給付費</t>
  </si>
  <si>
    <t>一般</t>
  </si>
  <si>
    <t>療養給付費</t>
  </si>
  <si>
    <t>療養費</t>
  </si>
  <si>
    <t>高額療養費</t>
  </si>
  <si>
    <t>移送費</t>
  </si>
  <si>
    <t>退職</t>
  </si>
  <si>
    <t>その他</t>
  </si>
  <si>
    <t>審査支払手数料</t>
  </si>
  <si>
    <t>出産育児一時金</t>
  </si>
  <si>
    <t>葬祭費</t>
  </si>
  <si>
    <t>老人保健拠出金</t>
  </si>
  <si>
    <t>介護納付金</t>
  </si>
  <si>
    <t>共同事業拠出金</t>
  </si>
  <si>
    <t>保健事業費</t>
  </si>
  <si>
    <t>公債費</t>
  </si>
  <si>
    <t>諸支出金</t>
  </si>
  <si>
    <t>予備費</t>
  </si>
  <si>
    <t>保健施設費</t>
  </si>
  <si>
    <t>前年度繰上充用金</t>
  </si>
  <si>
    <t>-</t>
  </si>
  <si>
    <t>合計</t>
  </si>
  <si>
    <t>収支差引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</si>
</sst>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7" xfId="16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0" fillId="0" borderId="18" xfId="16" applyBorder="1" applyAlignment="1">
      <alignment vertical="center"/>
    </xf>
    <xf numFmtId="38" fontId="0" fillId="0" borderId="21" xfId="16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distributed" vertical="center"/>
    </xf>
    <xf numFmtId="38" fontId="0" fillId="0" borderId="0" xfId="0" applyNumberFormat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/>
    </xf>
    <xf numFmtId="38" fontId="0" fillId="0" borderId="18" xfId="16" applyFont="1" applyBorder="1" applyAlignment="1">
      <alignment vertical="center"/>
    </xf>
    <xf numFmtId="38" fontId="0" fillId="0" borderId="18" xfId="16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" xfId="16" applyFont="1" applyBorder="1" applyAlignment="1">
      <alignment horizontal="right" vertical="center"/>
    </xf>
    <xf numFmtId="38" fontId="0" fillId="0" borderId="9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20" xfId="16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38" fontId="0" fillId="0" borderId="28" xfId="16" applyFont="1" applyBorder="1" applyAlignment="1">
      <alignment horizontal="right" vertical="center"/>
    </xf>
    <xf numFmtId="38" fontId="0" fillId="0" borderId="29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27" xfId="16" applyBorder="1" applyAlignment="1">
      <alignment vertic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38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2;&#22269;&#20445;&#20250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保税率等"/>
      <sheetName val="負担額の推移・歳入"/>
      <sheetName val="歳出"/>
      <sheetName val="１件当費用額等"/>
      <sheetName val="ヘルパイ事業"/>
    </sheetNames>
    <sheetDataSet>
      <sheetData sheetId="1">
        <row r="36">
          <cell r="F36">
            <v>4843007</v>
          </cell>
          <cell r="J36">
            <v>4966300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">
      <selection activeCell="I25" sqref="I25"/>
    </sheetView>
  </sheetViews>
  <sheetFormatPr defaultColWidth="9.00390625" defaultRowHeight="13.5"/>
  <cols>
    <col min="1" max="1" width="2.50390625" style="0" customWidth="1"/>
    <col min="2" max="2" width="2.00390625" style="0" customWidth="1"/>
    <col min="3" max="3" width="1.625" style="0" customWidth="1"/>
    <col min="4" max="4" width="3.125" style="0" customWidth="1"/>
    <col min="5" max="5" width="1.625" style="0" customWidth="1"/>
    <col min="6" max="6" width="15.625" style="0" customWidth="1"/>
    <col min="7" max="8" width="1.625" style="0" customWidth="1"/>
    <col min="9" max="9" width="18.125" style="0" customWidth="1"/>
    <col min="10" max="11" width="1.625" style="0" customWidth="1"/>
    <col min="12" max="12" width="18.125" style="0" customWidth="1"/>
    <col min="13" max="14" width="1.625" style="0" customWidth="1"/>
    <col min="15" max="15" width="18.125" style="0" customWidth="1"/>
    <col min="16" max="16" width="1.625" style="0" customWidth="1"/>
    <col min="17" max="17" width="3.125" style="0" customWidth="1"/>
  </cols>
  <sheetData>
    <row r="1" spans="1:1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9.5" customHeight="1" thickBot="1">
      <c r="A3" s="4"/>
      <c r="B3" s="5"/>
      <c r="C3" s="76" t="s">
        <v>0</v>
      </c>
      <c r="D3" s="76"/>
      <c r="E3" s="76"/>
      <c r="F3" s="76"/>
      <c r="G3" s="76"/>
      <c r="H3" s="7"/>
      <c r="I3" s="5"/>
      <c r="J3" s="5"/>
      <c r="K3" s="5"/>
      <c r="L3" s="5"/>
      <c r="M3" s="5"/>
      <c r="N3" s="5"/>
      <c r="O3" s="8" t="s">
        <v>1</v>
      </c>
      <c r="P3" s="8"/>
      <c r="Q3" s="6"/>
    </row>
    <row r="4" spans="1:17" ht="22.5" customHeight="1">
      <c r="A4" s="4"/>
      <c r="B4" s="5"/>
      <c r="C4" s="77" t="s">
        <v>2</v>
      </c>
      <c r="D4" s="78"/>
      <c r="E4" s="78"/>
      <c r="F4" s="78"/>
      <c r="G4" s="79"/>
      <c r="H4" s="9"/>
      <c r="I4" s="10" t="s">
        <v>3</v>
      </c>
      <c r="J4" s="11"/>
      <c r="K4" s="10"/>
      <c r="L4" s="10" t="s">
        <v>4</v>
      </c>
      <c r="M4" s="11"/>
      <c r="N4" s="12"/>
      <c r="O4" s="10" t="s">
        <v>5</v>
      </c>
      <c r="P4" s="11"/>
      <c r="Q4" s="6"/>
    </row>
    <row r="5" spans="1:17" ht="22.5" customHeight="1" thickBot="1">
      <c r="A5" s="4"/>
      <c r="B5" s="5"/>
      <c r="C5" s="80"/>
      <c r="D5" s="81"/>
      <c r="E5" s="81"/>
      <c r="F5" s="81"/>
      <c r="G5" s="82"/>
      <c r="H5" s="13"/>
      <c r="I5" s="14" t="s">
        <v>6</v>
      </c>
      <c r="J5" s="15"/>
      <c r="K5" s="14"/>
      <c r="L5" s="16" t="s">
        <v>7</v>
      </c>
      <c r="M5" s="15"/>
      <c r="N5" s="17"/>
      <c r="O5" s="16" t="s">
        <v>7</v>
      </c>
      <c r="P5" s="18"/>
      <c r="Q5" s="6"/>
    </row>
    <row r="6" spans="1:17" ht="22.5" customHeight="1">
      <c r="A6" s="4"/>
      <c r="B6" s="5"/>
      <c r="C6" s="19"/>
      <c r="D6" s="83" t="s">
        <v>8</v>
      </c>
      <c r="E6" s="83"/>
      <c r="F6" s="83"/>
      <c r="G6" s="21"/>
      <c r="H6" s="20"/>
      <c r="I6" s="22">
        <v>140212</v>
      </c>
      <c r="J6" s="23"/>
      <c r="K6" s="22"/>
      <c r="L6" s="24">
        <v>145339</v>
      </c>
      <c r="M6" s="23"/>
      <c r="N6" s="25"/>
      <c r="O6" s="24">
        <v>148879</v>
      </c>
      <c r="P6" s="26"/>
      <c r="Q6" s="6"/>
    </row>
    <row r="7" spans="1:17" ht="22.5" customHeight="1">
      <c r="A7" s="4"/>
      <c r="B7" s="5"/>
      <c r="C7" s="27"/>
      <c r="D7" s="84" t="s">
        <v>9</v>
      </c>
      <c r="E7" s="84"/>
      <c r="F7" s="84"/>
      <c r="G7" s="15"/>
      <c r="H7" s="14"/>
      <c r="I7" s="24">
        <f>SUM(I8:I18)</f>
        <v>2844427</v>
      </c>
      <c r="J7" s="26"/>
      <c r="K7" s="24"/>
      <c r="L7" s="24">
        <f>SUM(L8:L18)</f>
        <v>3143161</v>
      </c>
      <c r="M7" s="26"/>
      <c r="N7" s="24"/>
      <c r="O7" s="24">
        <f>SUM(O8:O18)</f>
        <v>2902831</v>
      </c>
      <c r="P7" s="26"/>
      <c r="Q7" s="6"/>
    </row>
    <row r="8" spans="1:17" ht="22.5" customHeight="1">
      <c r="A8" s="4"/>
      <c r="B8" s="5"/>
      <c r="C8" s="29"/>
      <c r="D8" s="85" t="s">
        <v>10</v>
      </c>
      <c r="E8" s="86"/>
      <c r="F8" s="14" t="s">
        <v>11</v>
      </c>
      <c r="G8" s="30"/>
      <c r="H8" s="31"/>
      <c r="I8" s="32">
        <v>1457990</v>
      </c>
      <c r="J8" s="33"/>
      <c r="K8" s="32"/>
      <c r="L8" s="32">
        <v>1566047</v>
      </c>
      <c r="M8" s="26"/>
      <c r="N8" s="24"/>
      <c r="O8" s="32">
        <v>1429883</v>
      </c>
      <c r="P8" s="33"/>
      <c r="Q8" s="6"/>
    </row>
    <row r="9" spans="1:19" ht="22.5" customHeight="1">
      <c r="A9" s="4"/>
      <c r="B9" s="5"/>
      <c r="C9" s="34"/>
      <c r="D9" s="87"/>
      <c r="E9" s="88"/>
      <c r="F9" s="28" t="s">
        <v>12</v>
      </c>
      <c r="G9" s="35"/>
      <c r="H9" s="28"/>
      <c r="I9" s="32">
        <v>11558</v>
      </c>
      <c r="J9" s="33"/>
      <c r="K9" s="32"/>
      <c r="L9" s="32">
        <v>12649</v>
      </c>
      <c r="M9" s="33"/>
      <c r="N9" s="32"/>
      <c r="O9" s="32">
        <v>13688</v>
      </c>
      <c r="P9" s="33"/>
      <c r="Q9" s="6"/>
      <c r="S9" s="36"/>
    </row>
    <row r="10" spans="1:19" ht="22.5" customHeight="1">
      <c r="A10" s="4"/>
      <c r="B10" s="5"/>
      <c r="C10" s="34"/>
      <c r="D10" s="87"/>
      <c r="E10" s="88"/>
      <c r="F10" s="28" t="s">
        <v>13</v>
      </c>
      <c r="G10" s="35"/>
      <c r="H10" s="28"/>
      <c r="I10" s="32">
        <v>253726</v>
      </c>
      <c r="J10" s="33"/>
      <c r="K10" s="32"/>
      <c r="L10" s="32">
        <v>273789</v>
      </c>
      <c r="M10" s="33"/>
      <c r="N10" s="32"/>
      <c r="O10" s="32">
        <v>272840</v>
      </c>
      <c r="P10" s="33"/>
      <c r="Q10" s="6"/>
      <c r="S10" s="36"/>
    </row>
    <row r="11" spans="1:17" ht="22.5" customHeight="1">
      <c r="A11" s="4"/>
      <c r="B11" s="5"/>
      <c r="C11" s="34"/>
      <c r="D11" s="89"/>
      <c r="E11" s="90"/>
      <c r="F11" s="37" t="s">
        <v>14</v>
      </c>
      <c r="G11" s="38"/>
      <c r="H11" s="37"/>
      <c r="I11" s="32">
        <v>0</v>
      </c>
      <c r="J11" s="33"/>
      <c r="K11" s="32"/>
      <c r="L11" s="32">
        <v>500</v>
      </c>
      <c r="M11" s="33"/>
      <c r="N11" s="32"/>
      <c r="O11" s="32">
        <v>500</v>
      </c>
      <c r="P11" s="33"/>
      <c r="Q11" s="6"/>
    </row>
    <row r="12" spans="1:19" ht="22.5" customHeight="1">
      <c r="A12" s="4"/>
      <c r="B12" s="5"/>
      <c r="C12" s="34"/>
      <c r="D12" s="85" t="s">
        <v>15</v>
      </c>
      <c r="E12" s="86"/>
      <c r="F12" s="31" t="s">
        <v>11</v>
      </c>
      <c r="G12" s="30"/>
      <c r="H12" s="31"/>
      <c r="I12" s="32">
        <v>1013318</v>
      </c>
      <c r="J12" s="33"/>
      <c r="K12" s="32"/>
      <c r="L12" s="32">
        <v>1160015</v>
      </c>
      <c r="M12" s="33"/>
      <c r="N12" s="32"/>
      <c r="O12" s="32">
        <v>1067859</v>
      </c>
      <c r="P12" s="33"/>
      <c r="Q12" s="6"/>
      <c r="S12" s="36"/>
    </row>
    <row r="13" spans="1:17" ht="22.5" customHeight="1">
      <c r="A13" s="4"/>
      <c r="B13" s="5"/>
      <c r="C13" s="34"/>
      <c r="D13" s="87"/>
      <c r="E13" s="88"/>
      <c r="F13" s="28" t="s">
        <v>12</v>
      </c>
      <c r="G13" s="35"/>
      <c r="H13" s="28"/>
      <c r="I13" s="32">
        <v>6777</v>
      </c>
      <c r="J13" s="33"/>
      <c r="K13" s="32"/>
      <c r="L13" s="32">
        <v>7825</v>
      </c>
      <c r="M13" s="33"/>
      <c r="N13" s="32"/>
      <c r="O13" s="32">
        <v>8266</v>
      </c>
      <c r="P13" s="33"/>
      <c r="Q13" s="6"/>
    </row>
    <row r="14" spans="1:17" ht="22.5" customHeight="1">
      <c r="A14" s="4"/>
      <c r="B14" s="5"/>
      <c r="C14" s="34"/>
      <c r="D14" s="87"/>
      <c r="E14" s="88"/>
      <c r="F14" s="28" t="s">
        <v>13</v>
      </c>
      <c r="G14" s="35"/>
      <c r="H14" s="28"/>
      <c r="I14" s="32">
        <v>71065</v>
      </c>
      <c r="J14" s="33"/>
      <c r="K14" s="32"/>
      <c r="L14" s="32">
        <v>87763</v>
      </c>
      <c r="M14" s="33"/>
      <c r="N14" s="32"/>
      <c r="O14" s="32">
        <v>77441</v>
      </c>
      <c r="P14" s="33"/>
      <c r="Q14" s="6"/>
    </row>
    <row r="15" spans="1:17" ht="22.5" customHeight="1">
      <c r="A15" s="4"/>
      <c r="B15" s="5"/>
      <c r="C15" s="34"/>
      <c r="D15" s="89"/>
      <c r="E15" s="90"/>
      <c r="F15" s="37" t="s">
        <v>14</v>
      </c>
      <c r="G15" s="38"/>
      <c r="H15" s="37"/>
      <c r="I15" s="32">
        <v>0</v>
      </c>
      <c r="J15" s="33"/>
      <c r="K15" s="32"/>
      <c r="L15" s="32">
        <v>500</v>
      </c>
      <c r="M15" s="33"/>
      <c r="N15" s="32"/>
      <c r="O15" s="32">
        <v>500</v>
      </c>
      <c r="P15" s="33"/>
      <c r="Q15" s="6"/>
    </row>
    <row r="16" spans="1:17" ht="22.5" customHeight="1">
      <c r="A16" s="4"/>
      <c r="B16" s="5"/>
      <c r="C16" s="34"/>
      <c r="D16" s="85" t="s">
        <v>16</v>
      </c>
      <c r="E16" s="86"/>
      <c r="F16" s="31" t="s">
        <v>17</v>
      </c>
      <c r="G16" s="30"/>
      <c r="H16" s="31"/>
      <c r="I16" s="32">
        <v>8123</v>
      </c>
      <c r="J16" s="33"/>
      <c r="K16" s="32"/>
      <c r="L16" s="32">
        <v>9143</v>
      </c>
      <c r="M16" s="33"/>
      <c r="N16" s="32"/>
      <c r="O16" s="32">
        <v>6054</v>
      </c>
      <c r="P16" s="33"/>
      <c r="Q16" s="6"/>
    </row>
    <row r="17" spans="1:17" ht="22.5" customHeight="1">
      <c r="A17" s="4"/>
      <c r="B17" s="5"/>
      <c r="C17" s="34"/>
      <c r="D17" s="87"/>
      <c r="E17" s="88"/>
      <c r="F17" s="28" t="s">
        <v>18</v>
      </c>
      <c r="G17" s="35"/>
      <c r="H17" s="28"/>
      <c r="I17" s="32">
        <v>12300</v>
      </c>
      <c r="J17" s="33"/>
      <c r="K17" s="32"/>
      <c r="L17" s="32">
        <v>15600</v>
      </c>
      <c r="M17" s="33"/>
      <c r="N17" s="32"/>
      <c r="O17" s="32">
        <v>16500</v>
      </c>
      <c r="P17" s="33"/>
      <c r="Q17" s="6"/>
    </row>
    <row r="18" spans="1:17" ht="22.5" customHeight="1">
      <c r="A18" s="4"/>
      <c r="B18" s="5"/>
      <c r="C18" s="39"/>
      <c r="D18" s="89"/>
      <c r="E18" s="90"/>
      <c r="F18" s="37" t="s">
        <v>19</v>
      </c>
      <c r="G18" s="38"/>
      <c r="H18" s="37"/>
      <c r="I18" s="32">
        <v>9570</v>
      </c>
      <c r="J18" s="33"/>
      <c r="K18" s="32"/>
      <c r="L18" s="32">
        <v>9330</v>
      </c>
      <c r="M18" s="33"/>
      <c r="N18" s="32"/>
      <c r="O18" s="32">
        <v>9300</v>
      </c>
      <c r="P18" s="33"/>
      <c r="Q18" s="6"/>
    </row>
    <row r="19" spans="1:17" ht="22.5" customHeight="1">
      <c r="A19" s="4"/>
      <c r="B19" s="5"/>
      <c r="C19" s="40"/>
      <c r="D19" s="84" t="s">
        <v>20</v>
      </c>
      <c r="E19" s="84"/>
      <c r="F19" s="84"/>
      <c r="G19" s="35"/>
      <c r="H19" s="28"/>
      <c r="I19" s="32">
        <v>1250431</v>
      </c>
      <c r="J19" s="33"/>
      <c r="K19" s="32"/>
      <c r="L19" s="41">
        <v>1408365</v>
      </c>
      <c r="M19" s="33"/>
      <c r="N19" s="32"/>
      <c r="O19" s="41">
        <v>1550087</v>
      </c>
      <c r="P19" s="33"/>
      <c r="Q19" s="6"/>
    </row>
    <row r="20" spans="1:17" ht="22.5" customHeight="1">
      <c r="A20" s="4"/>
      <c r="B20" s="5"/>
      <c r="C20" s="40"/>
      <c r="D20" s="84" t="s">
        <v>21</v>
      </c>
      <c r="E20" s="84"/>
      <c r="F20" s="84"/>
      <c r="G20" s="35"/>
      <c r="H20" s="28"/>
      <c r="I20" s="42">
        <v>137028</v>
      </c>
      <c r="J20" s="33"/>
      <c r="K20" s="32"/>
      <c r="L20" s="32">
        <v>156419</v>
      </c>
      <c r="M20" s="33"/>
      <c r="N20" s="32"/>
      <c r="O20" s="32">
        <v>164535</v>
      </c>
      <c r="P20" s="33"/>
      <c r="Q20" s="6"/>
    </row>
    <row r="21" spans="1:17" ht="22.5" customHeight="1">
      <c r="A21" s="4"/>
      <c r="B21" s="5"/>
      <c r="C21" s="40"/>
      <c r="D21" s="84" t="s">
        <v>22</v>
      </c>
      <c r="E21" s="84"/>
      <c r="F21" s="84"/>
      <c r="G21" s="35"/>
      <c r="H21" s="28"/>
      <c r="I21" s="32">
        <v>41349</v>
      </c>
      <c r="J21" s="33"/>
      <c r="K21" s="32"/>
      <c r="L21" s="32">
        <v>43599</v>
      </c>
      <c r="M21" s="33"/>
      <c r="N21" s="32"/>
      <c r="O21" s="32">
        <v>44274</v>
      </c>
      <c r="P21" s="33"/>
      <c r="Q21" s="6"/>
    </row>
    <row r="22" spans="1:17" ht="22.5" customHeight="1">
      <c r="A22" s="4"/>
      <c r="B22" s="5"/>
      <c r="C22" s="40"/>
      <c r="D22" s="84" t="s">
        <v>23</v>
      </c>
      <c r="E22" s="84"/>
      <c r="F22" s="84"/>
      <c r="G22" s="35"/>
      <c r="H22" s="28"/>
      <c r="I22" s="32">
        <v>16646</v>
      </c>
      <c r="J22" s="33"/>
      <c r="K22" s="32"/>
      <c r="L22" s="32">
        <v>22717</v>
      </c>
      <c r="M22" s="33"/>
      <c r="N22" s="32"/>
      <c r="O22" s="32">
        <v>41594</v>
      </c>
      <c r="P22" s="33"/>
      <c r="Q22" s="6"/>
    </row>
    <row r="23" spans="1:17" ht="22.5" customHeight="1">
      <c r="A23" s="4"/>
      <c r="B23" s="5"/>
      <c r="C23" s="40"/>
      <c r="D23" s="84" t="s">
        <v>24</v>
      </c>
      <c r="E23" s="84"/>
      <c r="F23" s="84"/>
      <c r="G23" s="35"/>
      <c r="H23" s="28"/>
      <c r="I23" s="32">
        <v>4144</v>
      </c>
      <c r="J23" s="33"/>
      <c r="K23" s="32"/>
      <c r="L23" s="32">
        <v>9100</v>
      </c>
      <c r="M23" s="33"/>
      <c r="N23" s="32"/>
      <c r="O23" s="32">
        <v>5000</v>
      </c>
      <c r="P23" s="33"/>
      <c r="Q23" s="6"/>
    </row>
    <row r="24" spans="1:17" ht="22.5" customHeight="1">
      <c r="A24" s="4"/>
      <c r="B24" s="5"/>
      <c r="C24" s="40"/>
      <c r="D24" s="84" t="s">
        <v>25</v>
      </c>
      <c r="E24" s="84"/>
      <c r="F24" s="84"/>
      <c r="G24" s="35"/>
      <c r="H24" s="28"/>
      <c r="I24" s="32">
        <v>663</v>
      </c>
      <c r="J24" s="33"/>
      <c r="K24" s="32"/>
      <c r="L24" s="32">
        <v>7600</v>
      </c>
      <c r="M24" s="33"/>
      <c r="N24" s="32"/>
      <c r="O24" s="32">
        <v>7600</v>
      </c>
      <c r="P24" s="33"/>
      <c r="Q24" s="6"/>
    </row>
    <row r="25" spans="1:17" ht="22.5" customHeight="1">
      <c r="A25" s="4"/>
      <c r="B25" s="5"/>
      <c r="C25" s="40"/>
      <c r="D25" s="84" t="s">
        <v>26</v>
      </c>
      <c r="E25" s="84"/>
      <c r="F25" s="84"/>
      <c r="G25" s="35"/>
      <c r="H25" s="28"/>
      <c r="I25" s="32">
        <v>0</v>
      </c>
      <c r="J25" s="33"/>
      <c r="K25" s="32"/>
      <c r="L25" s="32">
        <v>30000</v>
      </c>
      <c r="M25" s="33"/>
      <c r="N25" s="32"/>
      <c r="O25" s="32">
        <v>50000</v>
      </c>
      <c r="P25" s="33"/>
      <c r="Q25" s="6"/>
    </row>
    <row r="26" spans="1:17" ht="22.5" customHeight="1">
      <c r="A26" s="4"/>
      <c r="B26" s="5"/>
      <c r="C26" s="40"/>
      <c r="D26" s="84" t="s">
        <v>27</v>
      </c>
      <c r="E26" s="84"/>
      <c r="F26" s="84"/>
      <c r="G26" s="35"/>
      <c r="H26" s="28"/>
      <c r="I26" s="32">
        <v>0</v>
      </c>
      <c r="J26" s="33"/>
      <c r="K26" s="32"/>
      <c r="L26" s="32">
        <v>0</v>
      </c>
      <c r="M26" s="33"/>
      <c r="N26" s="32"/>
      <c r="O26" s="32">
        <v>0</v>
      </c>
      <c r="P26" s="33"/>
      <c r="Q26" s="6"/>
    </row>
    <row r="27" spans="1:17" ht="22.5" customHeight="1" thickBot="1">
      <c r="A27" s="4"/>
      <c r="B27" s="5"/>
      <c r="C27" s="43"/>
      <c r="D27" s="92" t="s">
        <v>28</v>
      </c>
      <c r="E27" s="92"/>
      <c r="F27" s="92"/>
      <c r="G27" s="45"/>
      <c r="H27" s="44"/>
      <c r="I27" s="46">
        <v>54865</v>
      </c>
      <c r="J27" s="47"/>
      <c r="K27" s="46"/>
      <c r="L27" s="48" t="s">
        <v>29</v>
      </c>
      <c r="M27" s="49"/>
      <c r="N27" s="50"/>
      <c r="O27" s="48" t="s">
        <v>29</v>
      </c>
      <c r="P27" s="51"/>
      <c r="Q27" s="6"/>
    </row>
    <row r="28" spans="1:17" ht="22.5" customHeight="1" thickBot="1">
      <c r="A28" s="4"/>
      <c r="B28" s="5"/>
      <c r="C28" s="52"/>
      <c r="D28" s="91" t="s">
        <v>30</v>
      </c>
      <c r="E28" s="91"/>
      <c r="F28" s="91"/>
      <c r="G28" s="53"/>
      <c r="H28" s="54"/>
      <c r="I28" s="55">
        <f>SUM(I6:I27)-I7</f>
        <v>4489765</v>
      </c>
      <c r="J28" s="56"/>
      <c r="K28" s="57"/>
      <c r="L28" s="57">
        <f>SUM(L6:L27)-L7</f>
        <v>4966300</v>
      </c>
      <c r="M28" s="57"/>
      <c r="N28" s="58"/>
      <c r="O28" s="57">
        <f>SUM(O6:O27)-O7</f>
        <v>4914800</v>
      </c>
      <c r="P28" s="56"/>
      <c r="Q28" s="6"/>
    </row>
    <row r="29" spans="1:17" ht="13.5">
      <c r="A29" s="4"/>
      <c r="B29" s="5"/>
      <c r="C29" s="27"/>
      <c r="D29" s="5"/>
      <c r="E29" s="5"/>
      <c r="F29" s="5"/>
      <c r="G29" s="5"/>
      <c r="H29" s="27"/>
      <c r="I29" s="59"/>
      <c r="J29" s="60"/>
      <c r="K29" s="5"/>
      <c r="L29" s="5"/>
      <c r="M29" s="5"/>
      <c r="N29" s="61"/>
      <c r="O29" s="5"/>
      <c r="P29" s="60"/>
      <c r="Q29" s="6"/>
    </row>
    <row r="30" spans="1:17" ht="13.5">
      <c r="A30" s="4"/>
      <c r="B30" s="5"/>
      <c r="C30" s="27"/>
      <c r="D30" s="5"/>
      <c r="E30" s="5"/>
      <c r="F30" s="5"/>
      <c r="G30" s="5"/>
      <c r="H30" s="27"/>
      <c r="I30" s="5"/>
      <c r="J30" s="60"/>
      <c r="K30" s="5"/>
      <c r="L30" s="5"/>
      <c r="M30" s="5"/>
      <c r="N30" s="27"/>
      <c r="O30" s="5"/>
      <c r="P30" s="60"/>
      <c r="Q30" s="6"/>
    </row>
    <row r="31" spans="1:17" ht="13.5">
      <c r="A31" s="4"/>
      <c r="B31" s="5"/>
      <c r="C31" s="27"/>
      <c r="D31" s="5"/>
      <c r="E31" s="5"/>
      <c r="F31" s="5"/>
      <c r="G31" s="5"/>
      <c r="H31" s="27"/>
      <c r="I31" s="5"/>
      <c r="J31" s="60"/>
      <c r="K31" s="5"/>
      <c r="L31" s="5"/>
      <c r="M31" s="5"/>
      <c r="N31" s="27"/>
      <c r="O31" s="5"/>
      <c r="P31" s="60"/>
      <c r="Q31" s="6"/>
    </row>
    <row r="32" spans="1:17" ht="13.5">
      <c r="A32" s="4"/>
      <c r="B32" s="5"/>
      <c r="C32" s="27"/>
      <c r="D32" s="5"/>
      <c r="E32" s="5"/>
      <c r="F32" s="5"/>
      <c r="G32" s="5"/>
      <c r="H32" s="27"/>
      <c r="I32" s="5"/>
      <c r="J32" s="60"/>
      <c r="K32" s="5"/>
      <c r="L32" s="5"/>
      <c r="M32" s="5"/>
      <c r="N32" s="27"/>
      <c r="O32" s="5"/>
      <c r="P32" s="60"/>
      <c r="Q32" s="6"/>
    </row>
    <row r="33" spans="1:17" ht="13.5">
      <c r="A33" s="4"/>
      <c r="B33" s="5"/>
      <c r="C33" s="27"/>
      <c r="D33" s="5"/>
      <c r="E33" s="5"/>
      <c r="F33" s="5"/>
      <c r="G33" s="5"/>
      <c r="H33" s="27"/>
      <c r="I33" s="5"/>
      <c r="J33" s="60"/>
      <c r="K33" s="5"/>
      <c r="L33" s="5"/>
      <c r="M33" s="5"/>
      <c r="N33" s="27"/>
      <c r="O33" s="5"/>
      <c r="P33" s="60"/>
      <c r="Q33" s="6"/>
    </row>
    <row r="34" spans="1:17" ht="13.5">
      <c r="A34" s="4"/>
      <c r="B34" s="5"/>
      <c r="C34" s="27"/>
      <c r="D34" s="5"/>
      <c r="E34" s="5"/>
      <c r="F34" s="5"/>
      <c r="G34" s="5"/>
      <c r="H34" s="27"/>
      <c r="I34" s="5"/>
      <c r="J34" s="60"/>
      <c r="K34" s="5"/>
      <c r="L34" s="5"/>
      <c r="M34" s="5"/>
      <c r="N34" s="27"/>
      <c r="O34" s="5"/>
      <c r="P34" s="60"/>
      <c r="Q34" s="6"/>
    </row>
    <row r="35" spans="1:17" ht="13.5">
      <c r="A35" s="4"/>
      <c r="B35" s="5"/>
      <c r="C35" s="27"/>
      <c r="D35" s="5"/>
      <c r="E35" s="5"/>
      <c r="F35" s="5"/>
      <c r="G35" s="5"/>
      <c r="H35" s="27"/>
      <c r="I35" s="5"/>
      <c r="J35" s="60"/>
      <c r="K35" s="5"/>
      <c r="L35" s="5"/>
      <c r="M35" s="5"/>
      <c r="N35" s="27"/>
      <c r="O35" s="5"/>
      <c r="P35" s="60"/>
      <c r="Q35" s="6"/>
    </row>
    <row r="36" spans="1:17" ht="13.5">
      <c r="A36" s="4"/>
      <c r="B36" s="5"/>
      <c r="C36" s="27"/>
      <c r="D36" s="5"/>
      <c r="E36" s="5"/>
      <c r="F36" s="5"/>
      <c r="G36" s="5"/>
      <c r="H36" s="27"/>
      <c r="I36" s="5"/>
      <c r="J36" s="60"/>
      <c r="K36" s="5"/>
      <c r="L36" s="5"/>
      <c r="M36" s="5"/>
      <c r="N36" s="27"/>
      <c r="O36" s="5"/>
      <c r="P36" s="60"/>
      <c r="Q36" s="6"/>
    </row>
    <row r="37" spans="1:17" ht="13.5">
      <c r="A37" s="4"/>
      <c r="B37" s="5"/>
      <c r="C37" s="27"/>
      <c r="D37" s="5"/>
      <c r="E37" s="5"/>
      <c r="F37" s="5"/>
      <c r="G37" s="5"/>
      <c r="H37" s="27"/>
      <c r="I37" s="5"/>
      <c r="J37" s="60"/>
      <c r="K37" s="5"/>
      <c r="L37" s="5"/>
      <c r="M37" s="5"/>
      <c r="N37" s="27"/>
      <c r="O37" s="5"/>
      <c r="P37" s="60"/>
      <c r="Q37" s="6"/>
    </row>
    <row r="38" spans="1:17" ht="14.25" thickBot="1">
      <c r="A38" s="4"/>
      <c r="B38" s="5"/>
      <c r="C38" s="62"/>
      <c r="D38" s="63"/>
      <c r="E38" s="63"/>
      <c r="F38" s="63"/>
      <c r="G38" s="63"/>
      <c r="H38" s="62"/>
      <c r="I38" s="63"/>
      <c r="J38" s="64"/>
      <c r="K38" s="63"/>
      <c r="L38" s="63"/>
      <c r="M38" s="63"/>
      <c r="N38" s="62"/>
      <c r="O38" s="63"/>
      <c r="P38" s="64"/>
      <c r="Q38" s="6"/>
    </row>
    <row r="39" spans="1:17" ht="24" customHeight="1" thickBot="1">
      <c r="A39" s="4"/>
      <c r="B39" s="5"/>
      <c r="C39" s="52"/>
      <c r="D39" s="91" t="s">
        <v>31</v>
      </c>
      <c r="E39" s="91"/>
      <c r="F39" s="91"/>
      <c r="G39" s="65"/>
      <c r="H39" s="66"/>
      <c r="I39" s="67">
        <f>'[1]負担額の推移・歳入'!F36-I28</f>
        <v>353242</v>
      </c>
      <c r="J39" s="68"/>
      <c r="K39" s="69"/>
      <c r="L39" s="70">
        <f>L28-'[1]負担額の推移・歳入'!J36</f>
        <v>0</v>
      </c>
      <c r="M39" s="71"/>
      <c r="N39" s="69"/>
      <c r="O39" s="72">
        <f>O43-'[1]負担額の推移・歳入'!M36</f>
        <v>0</v>
      </c>
      <c r="P39" s="71"/>
      <c r="Q39" s="6"/>
    </row>
    <row r="40" spans="1:17" ht="13.5" hidden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3.5" hidden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3.5" hidden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</row>
    <row r="43" spans="1:17" ht="13.5" hidden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3.5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3.5" hidden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3.5" hidden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3.5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3.5" hidden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3.5" hidden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3.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3.5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</row>
  </sheetData>
  <mergeCells count="18">
    <mergeCell ref="D28:F28"/>
    <mergeCell ref="D39:F39"/>
    <mergeCell ref="D24:F24"/>
    <mergeCell ref="D25:F25"/>
    <mergeCell ref="D26:F26"/>
    <mergeCell ref="D27:F27"/>
    <mergeCell ref="D20:F20"/>
    <mergeCell ref="D21:F21"/>
    <mergeCell ref="D22:F22"/>
    <mergeCell ref="D23:F23"/>
    <mergeCell ref="D8:E11"/>
    <mergeCell ref="D12:E15"/>
    <mergeCell ref="D16:E18"/>
    <mergeCell ref="D19:F19"/>
    <mergeCell ref="C3:G3"/>
    <mergeCell ref="C4:G5"/>
    <mergeCell ref="D6:F6"/>
    <mergeCell ref="D7:F7"/>
  </mergeCells>
  <printOptions/>
  <pageMargins left="0.62" right="0.25" top="0.66" bottom="0.35" header="0.51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cp:lastPrinted>2002-06-10T02:58:00Z</cp:lastPrinted>
  <dcterms:created xsi:type="dcterms:W3CDTF">2002-06-07T08:01:51Z</dcterms:created>
  <dcterms:modified xsi:type="dcterms:W3CDTF">2002-06-26T04:45:13Z</dcterms:modified>
  <cp:category/>
  <cp:version/>
  <cp:contentType/>
  <cp:contentStatus/>
</cp:coreProperties>
</file>