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印刷用データ!$A$1:$L$62</definedName>
    <definedName name="誓約チェック">誓約書!$J$33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<sst xmlns="http://schemas.openxmlformats.org/spreadsheetml/2006/main" xmlns:r="http://schemas.openxmlformats.org/officeDocument/2006/relationships" count="286" uniqueCount="286">
  <si>
    <t>京都府</t>
  </si>
  <si>
    <t>法人名
（ふりがな）</t>
    <rPh sb="0" eb="2">
      <t>ホウジン</t>
    </rPh>
    <rPh sb="2" eb="3">
      <t>メイ</t>
    </rPh>
    <phoneticPr fontId="4"/>
  </si>
  <si>
    <t>（３）　マッチングサイトに掲載された求人情報等は、協力民間求人サイト運営事業者等との</t>
    <rPh sb="22" eb="23">
      <t>ナド</t>
    </rPh>
    <phoneticPr fontId="4"/>
  </si>
  <si>
    <t>09</t>
  </si>
  <si>
    <t>02</t>
  </si>
  <si>
    <t>窯業・土石製品製造業</t>
    <rPh sb="0" eb="2">
      <t>ヨウギョウ</t>
    </rPh>
    <rPh sb="3" eb="5">
      <t>ドセキ</t>
    </rPh>
    <rPh sb="5" eb="7">
      <t>セイヒン</t>
    </rPh>
    <rPh sb="7" eb="10">
      <t>セイゾウギョウ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</si>
  <si>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</si>
  <si>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入力チェック</t>
    <rPh sb="0" eb="2">
      <t>ニュウリョク</t>
    </rPh>
    <phoneticPr fontId="4"/>
  </si>
  <si>
    <t>入力間違えチェック</t>
    <rPh sb="0" eb="2">
      <t>ニュウリョク</t>
    </rPh>
    <rPh sb="2" eb="4">
      <t>マチガ</t>
    </rPh>
    <phoneticPr fontId="4"/>
  </si>
  <si>
    <t>広告業</t>
    <rPh sb="0" eb="3">
      <t>コウコクギョウ</t>
    </rPh>
    <phoneticPr fontId="4"/>
  </si>
  <si>
    <t>都道府県</t>
    <rPh sb="0" eb="4">
      <t>トドウフケン</t>
    </rPh>
    <phoneticPr fontId="4"/>
  </si>
  <si>
    <t>織物・衣服・身の回り品小売業</t>
    <rPh sb="0" eb="2">
      <t>オリモノ</t>
    </rPh>
    <rPh sb="3" eb="5">
      <t>イフク</t>
    </rPh>
    <rPh sb="6" eb="7">
      <t>ミ</t>
    </rPh>
    <rPh sb="8" eb="9">
      <t>マワ</t>
    </rPh>
    <rPh sb="10" eb="11">
      <t>ヒン</t>
    </rPh>
    <rPh sb="11" eb="14">
      <t>コウリギョウ</t>
    </rPh>
    <phoneticPr fontId="4"/>
  </si>
  <si>
    <t>機械器具小売業</t>
    <rPh sb="0" eb="2">
      <t>キカイ</t>
    </rPh>
    <rPh sb="2" eb="4">
      <t>キグ</t>
    </rPh>
    <rPh sb="4" eb="7">
      <t>コウリギョウ</t>
    </rPh>
    <phoneticPr fontId="4"/>
  </si>
  <si>
    <t>岐阜県</t>
  </si>
  <si>
    <t>　　　 貴法人には掲載する求人情報及び求人広告についてご作成いただきます。</t>
    <rPh sb="9" eb="11">
      <t>ケイサイ</t>
    </rPh>
    <rPh sb="28" eb="30">
      <t>サクセイ</t>
    </rPh>
    <phoneticPr fontId="4"/>
  </si>
  <si>
    <t>　　それに応じます。</t>
  </si>
  <si>
    <t>三重県</t>
  </si>
  <si>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</si>
  <si>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２　マッチング支援事業における移住支援金対象法人に係る登録の申請に当たって、</t>
  </si>
  <si>
    <t>山口県</t>
  </si>
  <si>
    <t>運輸に付帯するサービス業</t>
    <rPh sb="0" eb="2">
      <t>ウンユ</t>
    </rPh>
    <rPh sb="3" eb="5">
      <t>フタイ</t>
    </rPh>
    <rPh sb="11" eb="12">
      <t>ギョウ</t>
    </rPh>
    <phoneticPr fontId="4"/>
  </si>
  <si>
    <t>法人名</t>
    <rPh sb="0" eb="2">
      <t>ホウジン</t>
    </rPh>
    <rPh sb="2" eb="3">
      <t>メイ</t>
    </rPh>
    <phoneticPr fontId="4"/>
  </si>
  <si>
    <t>管理コード（北海道使用欄）</t>
    <rPh sb="0" eb="2">
      <t>カンリ</t>
    </rPh>
    <rPh sb="6" eb="9">
      <t>ホッカイドウ</t>
    </rPh>
    <rPh sb="9" eb="11">
      <t>シヨウ</t>
    </rPh>
    <rPh sb="11" eb="12">
      <t>ラン</t>
    </rPh>
    <phoneticPr fontId="4"/>
  </si>
  <si>
    <t>法人番号</t>
    <rPh sb="0" eb="2">
      <t>ホウジン</t>
    </rPh>
    <rPh sb="2" eb="4">
      <t>バンゴウ</t>
    </rPh>
    <phoneticPr fontId="4"/>
  </si>
  <si>
    <t>18</t>
  </si>
  <si>
    <t>該当する</t>
    <rPh sb="0" eb="2">
      <t>ガイトウ</t>
    </rPh>
    <phoneticPr fontId="4"/>
  </si>
  <si>
    <t>食料品製造業</t>
    <rPh sb="0" eb="3">
      <t>ショクリョウヒン</t>
    </rPh>
    <rPh sb="3" eb="6">
      <t>セイゾウギョウ</t>
    </rPh>
    <phoneticPr fontId="4"/>
  </si>
  <si>
    <t>該当しない</t>
    <rPh sb="0" eb="2">
      <t>ガイトウ</t>
    </rPh>
    <phoneticPr fontId="4"/>
  </si>
  <si>
    <t>不動産賃貸業・管理業</t>
    <rPh sb="0" eb="3">
      <t>フドウサン</t>
    </rPh>
    <rPh sb="3" eb="6">
      <t>チンタイギョウ</t>
    </rPh>
    <rPh sb="7" eb="10">
      <t>カンリギョウ</t>
    </rPh>
    <phoneticPr fontId="4"/>
  </si>
  <si>
    <t>愛知県</t>
  </si>
  <si>
    <t>１　申請者欄</t>
    <rPh sb="2" eb="5">
      <t>シンセイシャ</t>
    </rPh>
    <rPh sb="5" eb="6">
      <t>ラン</t>
    </rPh>
    <phoneticPr fontId="4"/>
  </si>
  <si>
    <r>
      <t>みなし大企業ではないこと(</t>
    </r>
    <r>
      <rPr>
        <sz val="8"/>
        <color theme="1"/>
        <rFont val="ＭＳ 明朝"/>
      </rPr>
      <t>※2)</t>
    </r>
    <rPh sb="3" eb="6">
      <t>ダイキギョウ</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</si>
  <si>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</si>
  <si>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</si>
  <si>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</si>
  <si>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08</t>
  </si>
  <si>
    <t>航空運輸業</t>
    <rPh sb="0" eb="2">
      <t>コウクウ</t>
    </rPh>
    <rPh sb="2" eb="5">
      <t>ウンユギョウ</t>
    </rPh>
    <phoneticPr fontId="4"/>
  </si>
  <si>
    <t>市町村</t>
    <rPh sb="0" eb="3">
      <t>シチョウソン</t>
    </rPh>
    <phoneticPr fontId="4"/>
  </si>
  <si>
    <t>福島県</t>
  </si>
  <si>
    <t>担当者
氏名</t>
    <rPh sb="0" eb="3">
      <t>タントウシャ</t>
    </rPh>
    <rPh sb="4" eb="6">
      <t>シメイ</t>
    </rPh>
    <phoneticPr fontId="4"/>
  </si>
  <si>
    <t>雇用保険の適用事業主であること</t>
    <rPh sb="0" eb="2">
      <t>コヨウ</t>
    </rPh>
    <rPh sb="2" eb="4">
      <t>ホケン</t>
    </rPh>
    <rPh sb="5" eb="7">
      <t>テキヨウ</t>
    </rPh>
    <rPh sb="7" eb="10">
      <t>ジギョウヌシ</t>
    </rPh>
    <phoneticPr fontId="4"/>
  </si>
  <si>
    <t>秋田県</t>
  </si>
  <si>
    <t>本店所在地が条件不利地域(※3)以外の東京圏(※4)にある場合は、求人の対象が勤務地限定型社員(※5)であること</t>
  </si>
  <si>
    <t>01　農業</t>
    <rPh sb="3" eb="5">
      <t>ノウギョウ</t>
    </rPh>
    <phoneticPr fontId="4"/>
  </si>
  <si>
    <t>長崎県</t>
  </si>
  <si>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</si>
  <si>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法人の代表者氏名</t>
    <rPh sb="0" eb="2">
      <t>ホウジン</t>
    </rPh>
    <rPh sb="3" eb="6">
      <t>ダイヒョウシャ</t>
    </rPh>
    <rPh sb="6" eb="8">
      <t>シメイ</t>
    </rPh>
    <phoneticPr fontId="4"/>
  </si>
  <si>
    <t>山形県</t>
  </si>
  <si>
    <t>05</t>
  </si>
  <si>
    <t>27</t>
  </si>
  <si>
    <t>東京都</t>
  </si>
  <si>
    <t>愛媛県</t>
  </si>
  <si>
    <t>【記入例】 
1234567890123</t>
    <rPh sb="1" eb="3">
      <t>キニュウ</t>
    </rPh>
    <rPh sb="3" eb="4">
      <t>レイ</t>
    </rPh>
    <phoneticPr fontId="4"/>
  </si>
  <si>
    <t>風俗営業等の規制及び業務の適正化等に関する法律に定める風俗営業者でないこと</t>
  </si>
  <si>
    <t>電話
番号</t>
    <rPh sb="0" eb="2">
      <t>デンワ</t>
    </rPh>
    <rPh sb="3" eb="5">
      <t>バンゴウ</t>
    </rPh>
    <phoneticPr fontId="4"/>
  </si>
  <si>
    <t>一致</t>
  </si>
  <si>
    <t>電子部品・デバイス・電子回路製造業</t>
    <rPh sb="0" eb="2">
      <t>デンシ</t>
    </rPh>
    <rPh sb="2" eb="4">
      <t>ブヒン</t>
    </rPh>
    <rPh sb="10" eb="12">
      <t>デンシ</t>
    </rPh>
    <rPh sb="12" eb="14">
      <t>カイロ</t>
    </rPh>
    <rPh sb="14" eb="17">
      <t>セイゾウギョウ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</si>
  <si>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</si>
  <si>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
氏名</t>
    <rPh sb="0" eb="2">
      <t>ホウジン</t>
    </rPh>
    <rPh sb="3" eb="6">
      <t>ダイヒョウシャ</t>
    </rPh>
    <rPh sb="7" eb="9">
      <t>シメイ</t>
    </rPh>
    <phoneticPr fontId="4"/>
  </si>
  <si>
    <t>銀行業</t>
    <rPh sb="0" eb="3">
      <t>ギンコウギョウ</t>
    </rPh>
    <phoneticPr fontId="4"/>
  </si>
  <si>
    <t>道路旅客運送業</t>
    <rPh sb="0" eb="2">
      <t>ドウロ</t>
    </rPh>
    <rPh sb="2" eb="4">
      <t>リョキャク</t>
    </rPh>
    <rPh sb="4" eb="7">
      <t>ウンソウギョウ</t>
    </rPh>
    <phoneticPr fontId="4"/>
  </si>
  <si>
    <t>法人の代表者氏名
（ふりがな）</t>
  </si>
  <si>
    <t>繊維業</t>
    <rPh sb="0" eb="3">
      <t>センイギョウ</t>
    </rPh>
    <phoneticPr fontId="4"/>
  </si>
  <si>
    <t>石川県</t>
  </si>
  <si>
    <t>07</t>
  </si>
  <si>
    <t>北海道知事　宛</t>
    <rPh sb="0" eb="3">
      <t>ホッカイドウ</t>
    </rPh>
    <rPh sb="3" eb="5">
      <t>チジ</t>
    </rPh>
    <rPh sb="6" eb="7">
      <t>ア</t>
    </rPh>
    <phoneticPr fontId="4"/>
  </si>
  <si>
    <t>倉庫業</t>
    <rPh sb="0" eb="3">
      <t>ソウコギョウ</t>
    </rPh>
    <phoneticPr fontId="4"/>
  </si>
  <si>
    <t>16</t>
  </si>
  <si>
    <t>道路貨物運送業</t>
    <rPh sb="0" eb="2">
      <t>ドウロ</t>
    </rPh>
    <rPh sb="2" eb="4">
      <t>カモツ</t>
    </rPh>
    <rPh sb="4" eb="7">
      <t>ウンソウギョウ</t>
    </rPh>
    <phoneticPr fontId="4"/>
  </si>
  <si>
    <t>島根県</t>
  </si>
  <si>
    <t>43</t>
  </si>
  <si>
    <t>暴力団等の反社会的勢力又は反社会的勢力と関係を有する者でないこと</t>
  </si>
  <si>
    <t>不動産取引業</t>
    <rPh sb="0" eb="3">
      <t>フドウサン</t>
    </rPh>
    <rPh sb="3" eb="6">
      <t>トリヒキギョウ</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</si>
  <si>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</si>
  <si>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</si>
  <si>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北海道</t>
  </si>
  <si>
    <t>「移住支援金対象法人に係る登録の申請に関する
誓約事項」に記載された内容について
(プルダウンにて選択)</t>
    <rPh sb="29" eb="31">
      <t>キサイ</t>
    </rPh>
    <rPh sb="34" eb="36">
      <t>ナイヨウ</t>
    </rPh>
    <rPh sb="49" eb="51">
      <t>センタク</t>
    </rPh>
    <phoneticPr fontId="4"/>
  </si>
  <si>
    <t>移住　花子</t>
    <rPh sb="0" eb="2">
      <t>イジュウ</t>
    </rPh>
    <rPh sb="3" eb="5">
      <t>ハナコ</t>
    </rPh>
    <phoneticPr fontId="4"/>
  </si>
  <si>
    <t>静岡県</t>
  </si>
  <si>
    <t>本社所在地（郵便番号）</t>
    <rPh sb="0" eb="2">
      <t>ホンシャ</t>
    </rPh>
    <rPh sb="2" eb="5">
      <t>ショザイチ</t>
    </rPh>
    <rPh sb="6" eb="8">
      <t>ユウビン</t>
    </rPh>
    <rPh sb="8" eb="10">
      <t>バンゴウ</t>
    </rPh>
    <phoneticPr fontId="4"/>
  </si>
  <si>
    <t>17</t>
  </si>
  <si>
    <t>なめし革・同製品・毛皮製造業</t>
    <rPh sb="3" eb="4">
      <t>カワ</t>
    </rPh>
    <rPh sb="5" eb="8">
      <t>ドウセイヒン</t>
    </rPh>
    <rPh sb="9" eb="11">
      <t>ケガワ</t>
    </rPh>
    <rPh sb="11" eb="14">
      <t>セイゾウギョウ</t>
    </rPh>
    <phoneticPr fontId="4"/>
  </si>
  <si>
    <t>青森県</t>
  </si>
  <si>
    <t>コード</t>
  </si>
  <si>
    <t>01</t>
  </si>
  <si>
    <t>水運業</t>
    <rPh sb="0" eb="3">
      <t>スイウンギョウ</t>
    </rPh>
    <phoneticPr fontId="4"/>
  </si>
  <si>
    <t>神奈川県</t>
  </si>
  <si>
    <t>03</t>
  </si>
  <si>
    <t>岩手県</t>
  </si>
  <si>
    <t>04</t>
  </si>
  <si>
    <t>農業生産法人</t>
    <rPh sb="0" eb="2">
      <t>ノウギョウ</t>
    </rPh>
    <rPh sb="2" eb="4">
      <t>セイサン</t>
    </rPh>
    <rPh sb="4" eb="6">
      <t>ホウジン</t>
    </rPh>
    <phoneticPr fontId="4"/>
  </si>
  <si>
    <t>宮城県</t>
  </si>
  <si>
    <t>　　　虚偽の内容を申請したことが判明した場合、当該登録の取り消しに応じます。</t>
  </si>
  <si>
    <t>06</t>
  </si>
  <si>
    <t>山梨県</t>
  </si>
  <si>
    <t>茨城県</t>
  </si>
  <si>
    <t>大分県</t>
  </si>
  <si>
    <t>23</t>
  </si>
  <si>
    <t>14</t>
  </si>
  <si>
    <t>栃木県</t>
  </si>
  <si>
    <t>10</t>
  </si>
  <si>
    <t>群馬県</t>
  </si>
  <si>
    <t>2019.7.5</t>
  </si>
  <si>
    <t>22</t>
  </si>
  <si>
    <t>兵庫県</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</si>
  <si>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※上記項目の資本金10億円以上の法人が第５－２－（１）－アー（イ）で本事業の対象となる場合には、同項目の判定に当たり資本金10億円以上の法人として考慮しない。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・千葉県：館山市、旭市、勝浦市、鴨川市、富津市、いすみ市、南房総市、東庄町、長南町、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rPh sb="737" eb="739">
      <t>アサヒシ</t>
    </rPh>
    <phoneticPr fontId="4"/>
  </si>
  <si>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</si>
  <si>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</si>
  <si>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</si>
  <si>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</si>
  <si>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</si>
  <si>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</si>
  <si>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</si>
  <si>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</si>
  <si>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</si>
  <si>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</si>
  <si>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</si>
  <si>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</si>
  <si>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宗教</t>
    <rPh sb="0" eb="2">
      <t>シュウキョウ</t>
    </rPh>
    <phoneticPr fontId="4"/>
  </si>
  <si>
    <t>福井県</t>
  </si>
  <si>
    <t>19</t>
  </si>
  <si>
    <t>沖縄県</t>
  </si>
  <si>
    <t>20</t>
  </si>
  <si>
    <t>共同組織金融業</t>
    <rPh sb="0" eb="2">
      <t>キョウドウ</t>
    </rPh>
    <rPh sb="2" eb="4">
      <t>ソシキ</t>
    </rPh>
    <rPh sb="4" eb="7">
      <t>キンユウギョウ</t>
    </rPh>
    <phoneticPr fontId="4"/>
  </si>
  <si>
    <t>長野県</t>
  </si>
  <si>
    <t>和歌山県</t>
  </si>
  <si>
    <t>24</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</si>
  <si>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</si>
  <si>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資本金10億円以上の営利を目的とする私企業ではないこと</t>
  </si>
  <si>
    <t>25</t>
  </si>
  <si>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</si>
  <si>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</si>
  <si>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</si>
  <si>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</si>
  <si>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</si>
  <si>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移住支援金の対象として申し込む求人は
週20時間以上の無期雇用契約であること</t>
  </si>
  <si>
    <t>大阪府</t>
  </si>
  <si>
    <t>28</t>
  </si>
  <si>
    <t>29</t>
  </si>
  <si>
    <t>学校教育</t>
    <rPh sb="0" eb="2">
      <t>ガッコウ</t>
    </rPh>
    <rPh sb="2" eb="4">
      <t>キョウイク</t>
    </rPh>
    <phoneticPr fontId="4"/>
  </si>
  <si>
    <t>奈良県</t>
  </si>
  <si>
    <t>香川県</t>
  </si>
  <si>
    <t>岡山県</t>
  </si>
  <si>
    <t>30</t>
  </si>
  <si>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</si>
  <si>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31</t>
  </si>
  <si>
    <t>鳥取県</t>
  </si>
  <si>
    <t>飲料・たばこ・飼料製造業</t>
    <rPh sb="0" eb="2">
      <t>インリョウ</t>
    </rPh>
    <rPh sb="7" eb="9">
      <t>シリョウ</t>
    </rPh>
    <rPh sb="9" eb="12">
      <t>セイゾウギョウ</t>
    </rPh>
    <phoneticPr fontId="4"/>
  </si>
  <si>
    <t>32</t>
  </si>
  <si>
    <t>石油製品・石炭製品製造業</t>
    <rPh sb="0" eb="2">
      <t>セキユ</t>
    </rPh>
    <rPh sb="2" eb="4">
      <t>セイヒン</t>
    </rPh>
    <rPh sb="5" eb="7">
      <t>セキタン</t>
    </rPh>
    <rPh sb="7" eb="9">
      <t>セイヒン</t>
    </rPh>
    <rPh sb="9" eb="12">
      <t>セイゾウギョウ</t>
    </rPh>
    <phoneticPr fontId="4"/>
  </si>
  <si>
    <t>33</t>
  </si>
  <si>
    <t>34</t>
  </si>
  <si>
    <t>みなし大企業ではないこと(※2)</t>
  </si>
  <si>
    <t>広島県</t>
  </si>
  <si>
    <t>※４　東京都、神奈川県、埼玉県及び千葉県</t>
  </si>
  <si>
    <t>35</t>
  </si>
  <si>
    <t>36</t>
  </si>
  <si>
    <t>生産用機械器具製造業</t>
    <rPh sb="0" eb="3">
      <t>セイサンヨウ</t>
    </rPh>
    <rPh sb="3" eb="5">
      <t>キカイ</t>
    </rPh>
    <rPh sb="5" eb="7">
      <t>キグ</t>
    </rPh>
    <rPh sb="7" eb="10">
      <t>セイゾウギョウ</t>
    </rPh>
    <phoneticPr fontId="4"/>
  </si>
  <si>
    <t>徳島県</t>
  </si>
  <si>
    <t>　　　　UIJターン新規就業支援事業の執行に必要な範囲で共有します。</t>
    <rPh sb="19" eb="21">
      <t>シッコウ</t>
    </rPh>
    <rPh sb="22" eb="24">
      <t>ヒツヨウ</t>
    </rPh>
    <rPh sb="25" eb="27">
      <t>ハンイ</t>
    </rPh>
    <rPh sb="28" eb="30">
      <t>キョウユウ</t>
    </rPh>
    <phoneticPr fontId="4"/>
  </si>
  <si>
    <t>37</t>
  </si>
  <si>
    <t>政治・経済・文化団体</t>
    <rPh sb="0" eb="2">
      <t>セイジ</t>
    </rPh>
    <rPh sb="3" eb="5">
      <t>ケイザイ</t>
    </rPh>
    <rPh sb="6" eb="8">
      <t>ブンカ</t>
    </rPh>
    <rPh sb="8" eb="10">
      <t>ダンタイ</t>
    </rPh>
    <phoneticPr fontId="4"/>
  </si>
  <si>
    <t>(様式7)</t>
    <rPh sb="1" eb="3">
      <t>ヨウシキ</t>
    </rPh>
    <phoneticPr fontId="4"/>
  </si>
  <si>
    <t>38</t>
  </si>
  <si>
    <t>移住　太郎</t>
    <rPh sb="0" eb="2">
      <t>イジュウ</t>
    </rPh>
    <rPh sb="3" eb="5">
      <t>タロウ</t>
    </rPh>
    <phoneticPr fontId="4"/>
  </si>
  <si>
    <t>39</t>
  </si>
  <si>
    <t>高知県</t>
  </si>
  <si>
    <t>自動車整備業</t>
    <rPh sb="0" eb="3">
      <t>ジドウシャ</t>
    </rPh>
    <rPh sb="3" eb="6">
      <t>セイビギョウ</t>
    </rPh>
    <phoneticPr fontId="4"/>
  </si>
  <si>
    <t>40</t>
  </si>
  <si>
    <t>福岡県</t>
  </si>
  <si>
    <t>41</t>
  </si>
  <si>
    <t>佐賀県</t>
  </si>
  <si>
    <t>宮崎県</t>
  </si>
  <si>
    <t>非鉄金属製造業</t>
    <rPh sb="0" eb="2">
      <t>ヒテツ</t>
    </rPh>
    <rPh sb="2" eb="4">
      <t>キンゾク</t>
    </rPh>
    <rPh sb="4" eb="7">
      <t>セイゾウギョウ</t>
    </rPh>
    <phoneticPr fontId="4"/>
  </si>
  <si>
    <t>42</t>
  </si>
  <si>
    <t>熊本県</t>
  </si>
  <si>
    <t>その他のサービス業</t>
    <rPh sb="2" eb="3">
      <t>タ</t>
    </rPh>
    <rPh sb="8" eb="9">
      <t>ギョウ</t>
    </rPh>
    <phoneticPr fontId="4"/>
  </si>
  <si>
    <t>パルプ・紙・紙製品加工品製造業</t>
    <rPh sb="4" eb="5">
      <t>カミ</t>
    </rPh>
    <rPh sb="6" eb="9">
      <t>カミセイヒン</t>
    </rPh>
    <rPh sb="9" eb="12">
      <t>カコウヒン</t>
    </rPh>
    <rPh sb="12" eb="15">
      <t>セイゾウギョウ</t>
    </rPh>
    <phoneticPr fontId="4"/>
  </si>
  <si>
    <t>44</t>
  </si>
  <si>
    <t>暴力団等の反社会的勢力でなく、反社会的勢力と関係がないこと。</t>
    <rPh sb="22" eb="24">
      <t>カンケイ</t>
    </rPh>
    <phoneticPr fontId="4"/>
  </si>
  <si>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</si>
  <si>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</si>
  <si>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</si>
  <si>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</si>
  <si>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</si>
  <si>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</si>
  <si>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</si>
  <si>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</si>
  <si>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</si>
  <si>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</si>
  <si>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</si>
  <si>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</si>
  <si>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</si>
  <si>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輸送用機械器具製造業</t>
    <rPh sb="0" eb="3">
      <t>ユソウヨウ</t>
    </rPh>
    <rPh sb="3" eb="5">
      <t>キカイ</t>
    </rPh>
    <rPh sb="5" eb="7">
      <t>キグ</t>
    </rPh>
    <rPh sb="7" eb="10">
      <t>セイゾウギョウ</t>
    </rPh>
    <phoneticPr fontId="4"/>
  </si>
  <si>
    <t>申請年月日</t>
    <rPh sb="0" eb="2">
      <t>シンセイ</t>
    </rPh>
    <rPh sb="2" eb="5">
      <t>ネンガッピ</t>
    </rPh>
    <phoneticPr fontId="4"/>
  </si>
  <si>
    <t>ほっかいどうのうじょう</t>
  </si>
  <si>
    <r>
      <rPr>
        <sz val="9"/>
        <color theme="1"/>
        <rFont val="ＭＳ 明朝"/>
      </rPr>
      <t>官公庁等(第三セクターに係る要件を満たす法人[※1]を除く)ではないこと</t>
    </r>
    <rPh sb="0" eb="3">
      <t>カンコウチョウ</t>
    </rPh>
    <rPh sb="3" eb="4">
      <t>トウ</t>
    </rPh>
    <phoneticPr fontId="4"/>
  </si>
  <si>
    <r>
      <t>１　</t>
    </r>
    <r>
      <rPr>
        <sz val="10.5"/>
        <color rgb="FF000000"/>
        <rFont val="ＭＳ 明朝"/>
      </rPr>
      <t>UIJターン新規就業支援事業</t>
    </r>
    <r>
      <rPr>
        <sz val="10.5"/>
        <color theme="1"/>
        <rFont val="ＭＳ 明朝"/>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</si>
  <si>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</si>
  <si>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</si>
  <si>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</si>
  <si>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</si>
  <si>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廃棄物処理業</t>
    <rPh sb="0" eb="3">
      <t>ハイキブツ</t>
    </rPh>
    <rPh sb="3" eb="6">
      <t>ショリギョウ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</si>
  <si>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</si>
  <si>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</si>
  <si>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化学工業</t>
    <rPh sb="0" eb="2">
      <t>カガク</t>
    </rPh>
    <rPh sb="2" eb="4">
      <t>コウギョウ</t>
    </rPh>
    <phoneticPr fontId="4"/>
  </si>
  <si>
    <t>移住支援金対象法人に係る登録の申請に関する誓約事項</t>
  </si>
  <si>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</si>
  <si>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</si>
  <si>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</si>
  <si>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</si>
  <si>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</si>
  <si>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宿泊業</t>
    <rPh sb="0" eb="2">
      <t>シュクハク</t>
    </rPh>
    <rPh sb="2" eb="3">
      <t>ギョウ</t>
    </rPh>
    <phoneticPr fontId="4"/>
  </si>
  <si>
    <t>　　　 作成方法や期日等詳細については別途ご案内いたします。</t>
    <rPh sb="9" eb="11">
      <t>キジツ</t>
    </rPh>
    <phoneticPr fontId="4"/>
  </si>
  <si>
    <t>学術・開発研究機関</t>
    <rPh sb="0" eb="2">
      <t>ガクジュツ</t>
    </rPh>
    <rPh sb="3" eb="5">
      <t>カイハツ</t>
    </rPh>
    <rPh sb="5" eb="7">
      <t>ケンキュウ</t>
    </rPh>
    <rPh sb="7" eb="9">
      <t>キカン</t>
    </rPh>
    <phoneticPr fontId="4"/>
  </si>
  <si>
    <t>北海道</t>
    <rPh sb="0" eb="3">
      <t>ホッカイドウ</t>
    </rPh>
    <phoneticPr fontId="4"/>
  </si>
  <si>
    <t xml:space="preserve">　 </t>
  </si>
  <si>
    <t>　　　 データ連携によって拡散され、協力民間求人サイト等に掲載されます。</t>
  </si>
  <si>
    <t>060-8588</t>
  </si>
  <si>
    <t>札幌市</t>
    <rPh sb="0" eb="3">
      <t>サッポロシ</t>
    </rPh>
    <phoneticPr fontId="4"/>
  </si>
  <si>
    <t>中央区北100条西６00丁目</t>
    <rPh sb="0" eb="3">
      <t>チュウオウク</t>
    </rPh>
    <rPh sb="3" eb="4">
      <t>キタ</t>
    </rPh>
    <rPh sb="7" eb="8">
      <t>ジョウ</t>
    </rPh>
    <rPh sb="8" eb="9">
      <t>ニシ</t>
    </rPh>
    <rPh sb="12" eb="14">
      <t>チョウメ</t>
    </rPh>
    <phoneticPr fontId="4"/>
  </si>
  <si>
    <t>いじゅう　はなこ</t>
  </si>
  <si>
    <t>本店所在地</t>
    <rPh sb="0" eb="2">
      <t>ホンテン</t>
    </rPh>
    <rPh sb="2" eb="5">
      <t>ショザイチ</t>
    </rPh>
    <phoneticPr fontId="4"/>
  </si>
  <si>
    <t>※１　第三セクターに係る要件
       第三セクターのうち、出資金が10億円未満の法人又は地方公共団体から補助を受けている法人であること。</t>
  </si>
  <si>
    <t>izyu@izyu.co.jp</t>
  </si>
  <si>
    <t>北海道No場</t>
    <rPh sb="5" eb="6">
      <t>ジョウ</t>
    </rPh>
    <phoneticPr fontId="4"/>
  </si>
  <si>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</si>
  <si>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</si>
  <si>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</si>
  <si>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</si>
  <si>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</si>
  <si>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</si>
  <si>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</si>
  <si>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</si>
  <si>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</si>
  <si>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</si>
  <si>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</si>
  <si>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</si>
  <si>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家具・装備品製造業</t>
    <rPh sb="0" eb="2">
      <t>カグ</t>
    </rPh>
    <rPh sb="3" eb="6">
      <t>ソウビヒン</t>
    </rPh>
    <rPh sb="6" eb="9">
      <t>セイゾウギョウ</t>
    </rPh>
    <phoneticPr fontId="4"/>
  </si>
  <si>
    <t>印刷・同製品製造業</t>
    <rPh sb="0" eb="2">
      <t>インサツ</t>
    </rPh>
    <rPh sb="3" eb="6">
      <t>ドウセイヒン</t>
    </rPh>
    <rPh sb="6" eb="9">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</si>
  <si>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</si>
  <si>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</si>
  <si>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</si>
  <si>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</si>
  <si>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</si>
  <si>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</si>
  <si>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</si>
  <si>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</si>
  <si>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</si>
  <si>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</si>
  <si>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</si>
  <si>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</si>
  <si>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</si>
  <si>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</si>
  <si>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</si>
  <si>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</si>
  <si>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</si>
  <si>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</si>
  <si>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</si>
  <si>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</si>
  <si>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</si>
  <si>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</si>
  <si>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</si>
  <si>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専門サービス業</t>
    <rPh sb="0" eb="2">
      <t>センモン</t>
    </rPh>
    <rPh sb="6" eb="7">
      <t>ギョウ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</si>
  <si>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</si>
  <si>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</si>
  <si>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</si>
  <si>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</si>
  <si>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</si>
  <si>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</si>
  <si>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物品賃貸業</t>
    <rPh sb="0" eb="2">
      <t>ブッピン</t>
    </rPh>
    <rPh sb="2" eb="5">
      <t>チンタイギョウ</t>
    </rPh>
    <phoneticPr fontId="4"/>
  </si>
  <si>
    <t>技術サービス業</t>
    <rPh sb="0" eb="2">
      <t>ギジュツ</t>
    </rPh>
    <rPh sb="6" eb="7">
      <t>ギョウ</t>
    </rPh>
    <phoneticPr fontId="4"/>
  </si>
  <si>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</si>
  <si>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</si>
  <si>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</si>
  <si>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</si>
  <si>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</si>
  <si>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</si>
  <si>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</si>
  <si>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</si>
  <si>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</si>
  <si>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</si>
  <si>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分類不能の産業</t>
    <rPh sb="0" eb="2">
      <t>ブンルイ</t>
    </rPh>
    <rPh sb="2" eb="4">
      <t>フノウ</t>
    </rPh>
    <rPh sb="5" eb="7">
      <t>サンギョウ</t>
    </rPh>
    <phoneticPr fontId="4"/>
  </si>
  <si>
    <r>
      <t>本店所在地が条件不利地域(</t>
    </r>
    <r>
      <rPr>
        <sz val="8"/>
        <color theme="1"/>
        <rFont val="ＭＳ 明朝"/>
      </rPr>
      <t>※3)</t>
    </r>
    <r>
      <rPr>
        <sz val="9"/>
        <color theme="1"/>
        <rFont val="ＭＳ 明朝"/>
      </rPr>
      <t>以外の東京圏(</t>
    </r>
    <r>
      <rPr>
        <sz val="8"/>
        <color theme="1"/>
        <rFont val="ＭＳ 明朝"/>
      </rPr>
      <t>※4)</t>
    </r>
    <r>
      <rPr>
        <sz val="9"/>
        <color theme="1"/>
        <rFont val="ＭＳ 明朝"/>
      </rPr>
      <t>にある場合は、求人の対象が勤務地限定型社員(</t>
    </r>
    <r>
      <rPr>
        <sz val="8"/>
        <color theme="1"/>
        <rFont val="ＭＳ 明朝"/>
      </rPr>
      <t>※5)</t>
    </r>
    <r>
      <rPr>
        <sz val="9"/>
        <color theme="1"/>
        <rFont val="ＭＳ 明朝"/>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</si>
  <si>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</si>
  <si>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※上記項目の資本金10億円以上の法人が第５－２－（１）－アー（イ）で本事業の対象となる場合には、同項目の判定に当たり資本金10億円以上の法人として考慮しない。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</si>
</sst>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8">
    <font>
      <sz val="11"/>
      <color theme="1"/>
      <name val="ＭＳ Ｐゴシック"/>
      <family val="3"/>
    </font>
    <font>
      <b/>
      <sz val="11"/>
      <color theme="0"/>
      <name val="ＭＳ Ｐゴシック"/>
    </font>
    <font>
      <sz val="12"/>
      <color auto="1"/>
      <name val="Arial Unicode MS"/>
    </font>
    <font>
      <b/>
      <sz val="11"/>
      <color rgb="FFFA7D00"/>
      <name val="ＭＳ Ｐゴシック"/>
    </font>
    <font>
      <sz val="6"/>
      <color auto="1"/>
      <name val="ＭＳ Ｐゴシック"/>
      <family val="3"/>
    </font>
    <font>
      <sz val="11"/>
      <color rgb="FFFF0000"/>
      <name val="ＭＳ Ｐゴシック"/>
      <family val="3"/>
    </font>
    <font>
      <b/>
      <sz val="11"/>
      <color theme="1"/>
      <name val="ＭＳ Ｐゴシック"/>
    </font>
    <font>
      <sz val="9"/>
      <color theme="1"/>
      <name val="ＭＳ 明朝"/>
    </font>
    <font>
      <u/>
      <sz val="11"/>
      <color theme="10"/>
      <name val="ＭＳ Ｐゴシック"/>
    </font>
    <font>
      <sz val="10.5"/>
      <color theme="1"/>
      <name val="ＭＳ 明朝"/>
    </font>
    <font>
      <sz val="10.5"/>
      <color theme="1"/>
      <name val="ＭＳ Ｐ明朝"/>
    </font>
    <font>
      <sz val="11"/>
      <color theme="1"/>
      <name val="ＭＳ Ｐ明朝"/>
    </font>
    <font>
      <sz val="11"/>
      <color auto="1"/>
      <name val="ＭＳ Ｐ明朝"/>
    </font>
    <font>
      <sz val="11"/>
      <color auto="1"/>
      <name val="ＭＳ Ｐゴシック"/>
    </font>
    <font>
      <sz val="10"/>
      <color theme="1"/>
      <name val="ＭＳ 明朝"/>
      <family val="1"/>
    </font>
    <font>
      <u/>
      <sz val="9"/>
      <color theme="1"/>
      <name val="ＭＳ 明朝"/>
      <family val="1"/>
    </font>
    <font>
      <sz val="11"/>
      <color indexed="0"/>
      <name val="ＭＳ Ｐ明朝"/>
    </font>
    <font>
      <sz val="11"/>
      <color indexed="0"/>
      <name val="ＭＳ Ｐ明朝"/>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4"/>
        <bgColor indexed="64"/>
      </patternFill>
    </fill>
    <fill>
      <patternFill patternType="solid">
        <fgColor theme="0" tint="-5.e-00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13">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horizontal="left" vertical="top" wrapText="1"/>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5" xfId="1" applyBorder="1" applyAlignment="1" applyProtection="1">
      <alignment horizontal="center" vertical="center"/>
    </xf>
    <xf numFmtId="0" fontId="0" fillId="0" borderId="0" xfId="0" applyAlignment="1">
      <alignment horizontal="left" vertical="top"/>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8" xfId="0" applyFont="1" applyFill="1" applyBorder="1" applyAlignment="1">
      <alignment horizontal="center" vertical="center"/>
    </xf>
    <xf numFmtId="0" fontId="14" fillId="6" borderId="0" xfId="0" applyFont="1" applyFill="1" applyBorder="1" applyAlignment="1">
      <alignment horizontal="center" vertical="center"/>
    </xf>
    <xf numFmtId="0" fontId="15" fillId="5" borderId="8"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3" xfId="0" applyFont="1" applyFill="1" applyBorder="1" applyAlignment="1">
      <alignment horizontal="left" vertical="center" wrapText="1"/>
    </xf>
    <xf numFmtId="0" fontId="14" fillId="5" borderId="8" xfId="0" applyFont="1" applyFill="1" applyBorder="1" applyAlignment="1">
      <alignment horizontal="left" vertical="center"/>
    </xf>
    <xf numFmtId="0" fontId="14" fillId="0" borderId="0" xfId="0" applyFont="1" applyAlignment="1">
      <alignment horizontal="right" vertical="center"/>
    </xf>
    <xf numFmtId="0" fontId="14" fillId="5" borderId="11" xfId="0" applyFont="1" applyFill="1" applyBorder="1" applyAlignment="1">
      <alignment horizontal="center" vertical="center"/>
    </xf>
    <xf numFmtId="0" fontId="7" fillId="5" borderId="12" xfId="0" applyFont="1" applyFill="1" applyBorder="1" applyAlignment="1">
      <alignment horizontal="left" vertical="center" wrapText="1"/>
    </xf>
    <xf numFmtId="0" fontId="7" fillId="5" borderId="12"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left" vertical="top" wrapText="1"/>
    </xf>
    <xf numFmtId="176" fontId="14" fillId="6" borderId="8" xfId="0" applyNumberFormat="1" applyFont="1" applyFill="1" applyBorder="1" applyAlignment="1">
      <alignment horizontal="center" vertical="top"/>
    </xf>
    <xf numFmtId="0" fontId="14" fillId="6" borderId="0" xfId="0" applyFont="1" applyFill="1" applyBorder="1" applyAlignment="1">
      <alignment horizontal="left" vertical="top"/>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left" vertical="top" wrapText="1"/>
    </xf>
    <xf numFmtId="176" fontId="14" fillId="6" borderId="12" xfId="0" applyNumberFormat="1" applyFont="1" applyFill="1" applyBorder="1" applyAlignment="1">
      <alignment horizontal="center" vertical="top"/>
    </xf>
    <xf numFmtId="0" fontId="7" fillId="5" borderId="11" xfId="0" applyFont="1" applyFill="1" applyBorder="1" applyAlignment="1">
      <alignment horizontal="left" vertical="center" wrapText="1"/>
    </xf>
    <xf numFmtId="0" fontId="7" fillId="5" borderId="11" xfId="0" applyFont="1" applyFill="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pplyProtection="1">
      <alignment horizontal="center" vertical="center"/>
      <protection locked="0"/>
    </xf>
    <xf numFmtId="0" fontId="14" fillId="0" borderId="8" xfId="0" applyFont="1" applyFill="1" applyBorder="1" applyAlignment="1">
      <alignment horizontal="center" vertical="center"/>
    </xf>
    <xf numFmtId="0" fontId="7" fillId="5" borderId="13" xfId="0" applyFont="1" applyFill="1" applyBorder="1" applyAlignment="1">
      <alignment horizontal="center" vertical="center"/>
    </xf>
    <xf numFmtId="0" fontId="14" fillId="5" borderId="14" xfId="0" applyFont="1" applyFill="1" applyBorder="1" applyAlignment="1">
      <alignment horizontal="center" vertical="center" wrapText="1"/>
    </xf>
    <xf numFmtId="0" fontId="14" fillId="0" borderId="11" xfId="0" applyFont="1" applyBorder="1" applyAlignment="1">
      <alignment horizontal="left" vertical="top" wrapTex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pplyProtection="1">
      <alignment horizontal="center" vertical="center"/>
      <protection locked="0"/>
    </xf>
    <xf numFmtId="0" fontId="14" fillId="0" borderId="12" xfId="0" applyFont="1" applyFill="1" applyBorder="1" applyAlignment="1">
      <alignment horizontal="center" vertical="center"/>
    </xf>
    <xf numFmtId="0" fontId="14" fillId="0" borderId="0" xfId="0" applyFont="1" applyAlignment="1">
      <alignment vertical="center"/>
    </xf>
    <xf numFmtId="0" fontId="7" fillId="5" borderId="17"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14" fillId="0" borderId="11" xfId="0" applyFont="1" applyFill="1" applyBorder="1" applyAlignment="1">
      <alignment horizontal="center" vertical="center"/>
    </xf>
    <xf numFmtId="14" fontId="14" fillId="0" borderId="0" xfId="0" applyNumberFormat="1" applyFont="1" applyAlignment="1">
      <alignment horizontal="center" vertical="center"/>
    </xf>
    <xf numFmtId="0" fontId="14" fillId="6" borderId="13"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8" xfId="0" applyFont="1" applyBorder="1" applyAlignment="1">
      <alignment horizontal="center" vertical="top"/>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4" fillId="0" borderId="0" xfId="0" applyFont="1" applyFill="1" applyBorder="1" applyAlignment="1">
      <alignment vertical="center"/>
    </xf>
    <xf numFmtId="0" fontId="14" fillId="6" borderId="1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top"/>
    </xf>
    <xf numFmtId="0" fontId="14" fillId="6" borderId="17" xfId="0" applyFont="1" applyFill="1" applyBorder="1" applyAlignment="1">
      <alignment horizontal="center" vertical="center"/>
    </xf>
    <xf numFmtId="0" fontId="14" fillId="0" borderId="18" xfId="0" applyFont="1" applyBorder="1" applyAlignment="1">
      <alignment horizontal="center" vertical="center" wrapText="1"/>
    </xf>
    <xf numFmtId="0" fontId="14" fillId="0" borderId="11" xfId="0" applyFont="1" applyBorder="1" applyAlignment="1">
      <alignment horizontal="center" vertical="top"/>
    </xf>
    <xf numFmtId="176" fontId="14" fillId="6" borderId="11" xfId="0" applyNumberFormat="1" applyFont="1" applyFill="1" applyBorder="1" applyAlignment="1">
      <alignment horizontal="center" vertical="top"/>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cellXfs>
  <cellStyles count="5">
    <cellStyle name="チェック セル" xfId="1" builtinId="23"/>
    <cellStyle name="標準" xfId="0" builtinId="0"/>
    <cellStyle name="標準 2 3" xfId="2"/>
    <cellStyle name="計算" xfId="3" builtinId="22"/>
    <cellStyle name="ハイパーリンク" xfId="4" builtinId="8"/>
  </cellStyles>
  <tableStyles count="0" defaultTableStyle="TableStyleMedium2" defaultPivotStyle="PivotStyleLight16"/>
  <colors>
    <mruColors>
      <color rgb="FF00FF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hyperlink" Target="#&#35475;&#32004;&#26360;!A1" /></Relationships>
</file>

<file path=xl/drawings/_rels/drawing2.xml.rels><?xml version="1.0" encoding="UTF-8"?><Relationships xmlns="http://schemas.openxmlformats.org/package/2006/relationships"><Relationship Id="rId1" Type="http://schemas.openxmlformats.org/officeDocument/2006/relationships/hyperlink" Target="#&#21360;&#21047;&#29992;&#12487;&#12540;&#12479;!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3</xdr:row>
      <xdr:rowOff>18415</xdr:rowOff>
    </xdr:from>
    <xdr:to xmlns:xdr="http://schemas.openxmlformats.org/drawingml/2006/spreadsheetDrawing">
      <xdr:col>6</xdr:col>
      <xdr:colOff>57150</xdr:colOff>
      <xdr:row>4</xdr:row>
      <xdr:rowOff>0</xdr:rowOff>
    </xdr:to>
    <xdr:sp macro="" textlink="">
      <xdr:nvSpPr>
        <xdr:cNvPr id="3" name="額縁 2">
          <a:hlinkClick xmlns:r="http://schemas.openxmlformats.org/officeDocument/2006/relationships" r:id="rId1"/>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xdr:row>
          <xdr:rowOff>133350</xdr:rowOff>
        </xdr:from>
        <xdr:to xmlns:xdr="http://schemas.openxmlformats.org/drawingml/2006/spreadsheetDrawing">
          <xdr:col>0</xdr:col>
          <xdr:colOff>647700</xdr:colOff>
          <xdr:row>4</xdr:row>
          <xdr:rowOff>29210</xdr:rowOff>
        </xdr:to>
        <xdr:sp textlink="">
          <xdr:nvSpPr>
            <xdr:cNvPr id="3073" name="チェック 1" hidden="1">
              <a:extLst>
                <a:ext uri="{63B3BB69-23CF-44E3-9099-C40C66FF867C}">
                  <a14:compatExt spid="_x0000_s3073"/>
                </a:ext>
              </a:extLst>
            </xdr:cNvPr>
            <xdr:cNvSpPr>
              <a:spLocks noRot="1" noChangeShapeType="1"/>
            </xdr:cNvSpPr>
          </xdr:nvSpPr>
          <xdr:spPr>
            <a:xfrm>
              <a:off x="28575" y="4762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5</xdr:row>
          <xdr:rowOff>133350</xdr:rowOff>
        </xdr:from>
        <xdr:to xmlns:xdr="http://schemas.openxmlformats.org/drawingml/2006/spreadsheetDrawing">
          <xdr:col>0</xdr:col>
          <xdr:colOff>647700</xdr:colOff>
          <xdr:row>7</xdr:row>
          <xdr:rowOff>29210</xdr:rowOff>
        </xdr:to>
        <xdr:sp textlink="">
          <xdr:nvSpPr>
            <xdr:cNvPr id="3075" name="チェック 3" hidden="1">
              <a:extLst>
                <a:ext uri="{63B3BB69-23CF-44E3-9099-C40C66FF867C}">
                  <a14:compatExt spid="_x0000_s3075"/>
                </a:ext>
              </a:extLst>
            </xdr:cNvPr>
            <xdr:cNvSpPr>
              <a:spLocks noRot="1" noChangeShapeType="1"/>
            </xdr:cNvSpPr>
          </xdr:nvSpPr>
          <xdr:spPr>
            <a:xfrm>
              <a:off x="28575" y="9906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38100</xdr:colOff>
          <xdr:row>8</xdr:row>
          <xdr:rowOff>133350</xdr:rowOff>
        </xdr:from>
        <xdr:to xmlns:xdr="http://schemas.openxmlformats.org/drawingml/2006/spreadsheetDrawing">
          <xdr:col>0</xdr:col>
          <xdr:colOff>657225</xdr:colOff>
          <xdr:row>10</xdr:row>
          <xdr:rowOff>29210</xdr:rowOff>
        </xdr:to>
        <xdr:sp textlink="">
          <xdr:nvSpPr>
            <xdr:cNvPr id="3077" name="チェック 5" hidden="1">
              <a:extLst>
                <a:ext uri="{63B3BB69-23CF-44E3-9099-C40C66FF867C}">
                  <a14:compatExt spid="_x0000_s3077"/>
                </a:ext>
              </a:extLst>
            </xdr:cNvPr>
            <xdr:cNvSpPr>
              <a:spLocks noRot="1" noChangeShapeType="1"/>
            </xdr:cNvSpPr>
          </xdr:nvSpPr>
          <xdr:spPr>
            <a:xfrm>
              <a:off x="38100" y="15049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11</xdr:row>
          <xdr:rowOff>133350</xdr:rowOff>
        </xdr:from>
        <xdr:to xmlns:xdr="http://schemas.openxmlformats.org/drawingml/2006/spreadsheetDrawing">
          <xdr:col>0</xdr:col>
          <xdr:colOff>647700</xdr:colOff>
          <xdr:row>13</xdr:row>
          <xdr:rowOff>29210</xdr:rowOff>
        </xdr:to>
        <xdr:sp textlink="">
          <xdr:nvSpPr>
            <xdr:cNvPr id="3079" name="チェック 7" hidden="1">
              <a:extLst>
                <a:ext uri="{63B3BB69-23CF-44E3-9099-C40C66FF867C}">
                  <a14:compatExt spid="_x0000_s3079"/>
                </a:ext>
              </a:extLst>
            </xdr:cNvPr>
            <xdr:cNvSpPr>
              <a:spLocks noRot="1" noChangeShapeType="1"/>
            </xdr:cNvSpPr>
          </xdr:nvSpPr>
          <xdr:spPr>
            <a:xfrm>
              <a:off x="28575" y="20193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16</xdr:row>
          <xdr:rowOff>133350</xdr:rowOff>
        </xdr:from>
        <xdr:to xmlns:xdr="http://schemas.openxmlformats.org/drawingml/2006/spreadsheetDrawing">
          <xdr:col>0</xdr:col>
          <xdr:colOff>647700</xdr:colOff>
          <xdr:row>18</xdr:row>
          <xdr:rowOff>29210</xdr:rowOff>
        </xdr:to>
        <xdr:sp textlink="">
          <xdr:nvSpPr>
            <xdr:cNvPr id="3081" name="チェック 9" hidden="1">
              <a:extLst>
                <a:ext uri="{63B3BB69-23CF-44E3-9099-C40C66FF867C}">
                  <a14:compatExt spid="_x0000_s3081"/>
                </a:ext>
              </a:extLst>
            </xdr:cNvPr>
            <xdr:cNvSpPr>
              <a:spLocks noRot="1" noChangeShapeType="1"/>
            </xdr:cNvSpPr>
          </xdr:nvSpPr>
          <xdr:spPr>
            <a:xfrm>
              <a:off x="28575" y="28765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19</xdr:row>
          <xdr:rowOff>143510</xdr:rowOff>
        </xdr:from>
        <xdr:to xmlns:xdr="http://schemas.openxmlformats.org/drawingml/2006/spreadsheetDrawing">
          <xdr:col>0</xdr:col>
          <xdr:colOff>638175</xdr:colOff>
          <xdr:row>21</xdr:row>
          <xdr:rowOff>38100</xdr:rowOff>
        </xdr:to>
        <xdr:sp textlink="">
          <xdr:nvSpPr>
            <xdr:cNvPr id="3082" name="チェック 10" hidden="1">
              <a:extLst>
                <a:ext uri="{63B3BB69-23CF-44E3-9099-C40C66FF867C}">
                  <a14:compatExt spid="_x0000_s3082"/>
                </a:ext>
              </a:extLst>
            </xdr:cNvPr>
            <xdr:cNvSpPr>
              <a:spLocks noRot="1" noChangeShapeType="1"/>
            </xdr:cNvSpPr>
          </xdr:nvSpPr>
          <xdr:spPr>
            <a:xfrm>
              <a:off x="19050" y="3401060"/>
              <a:ext cx="619125" cy="237490"/>
            </a:xfrm>
            <a:prstGeom prst="rect"/>
          </xdr:spPr>
        </xdr:sp>
        <xdr:clientData/>
      </xdr:twoCellAnchor>
    </mc:Choice>
    <mc:Fallback/>
  </mc:AlternateContent>
  <xdr:twoCellAnchor>
    <xdr:from xmlns:xdr="http://schemas.openxmlformats.org/drawingml/2006/spreadsheetDrawing">
      <xdr:col>6</xdr:col>
      <xdr:colOff>352425</xdr:colOff>
      <xdr:row>32</xdr:row>
      <xdr:rowOff>38100</xdr:rowOff>
    </xdr:from>
    <xdr:to xmlns:xdr="http://schemas.openxmlformats.org/drawingml/2006/spreadsheetDrawing">
      <xdr:col>8</xdr:col>
      <xdr:colOff>542925</xdr:colOff>
      <xdr:row>34</xdr:row>
      <xdr:rowOff>29210</xdr:rowOff>
    </xdr:to>
    <xdr:sp macro="" textlink="">
      <xdr:nvSpPr>
        <xdr:cNvPr id="2" name="額縁 1">
          <a:hlinkClick xmlns:r="http://schemas.openxmlformats.org/officeDocument/2006/relationships" r:id="rId1"/>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izyu@izyu.co.jp" TargetMode="External" /><Relationship Id="rId2" Type="http://schemas.openxmlformats.org/officeDocument/2006/relationships/hyperlink" Target="mailto:izyu@izyu.co.jp" TargetMode="External" /><Relationship Id="rId3" Type="http://schemas.openxmlformats.org/officeDocument/2006/relationships/printerSettings" Target="../printerSettings/printerSettings1.bin" /><Relationship Id="rId4"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Y9"/>
  <sheetViews>
    <sheetView tabSelected="1" view="pageBreakPreview" zoomScale="85" zoomScaleNormal="55" zoomScaleSheetLayoutView="85" workbookViewId="0">
      <selection activeCell="A9" sqref="A9:K9"/>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23</v>
      </c>
      <c r="B1" s="1" t="s">
        <v>32</v>
      </c>
      <c r="C1" s="1" t="s">
        <v>1</v>
      </c>
      <c r="D1" s="1" t="s">
        <v>21</v>
      </c>
      <c r="E1" s="1" t="s">
        <v>61</v>
      </c>
      <c r="F1" s="1" t="s">
        <v>46</v>
      </c>
      <c r="G1" s="1" t="s">
        <v>79</v>
      </c>
      <c r="H1" s="1" t="s">
        <v>187</v>
      </c>
      <c r="I1" s="1" t="s">
        <v>37</v>
      </c>
      <c r="J1" s="1" t="s">
        <v>226</v>
      </c>
      <c r="K1" s="1" t="s">
        <v>186</v>
      </c>
      <c r="L1" s="1" t="s">
        <v>6</v>
      </c>
      <c r="M1" s="1" t="s">
        <v>128</v>
      </c>
      <c r="N1" s="1" t="s">
        <v>152</v>
      </c>
      <c r="O1" s="1" t="s">
        <v>42</v>
      </c>
      <c r="P1" s="1" t="s">
        <v>40</v>
      </c>
      <c r="Q1" s="1" t="s">
        <v>192</v>
      </c>
      <c r="R1" s="1" t="s">
        <v>179</v>
      </c>
      <c r="S1" s="1" t="s">
        <v>135</v>
      </c>
      <c r="T1" s="1" t="s">
        <v>39</v>
      </c>
      <c r="U1" s="1" t="s">
        <v>190</v>
      </c>
      <c r="V1" s="23" t="s">
        <v>191</v>
      </c>
      <c r="W1" s="23" t="s">
        <v>227</v>
      </c>
      <c r="X1" s="1" t="s">
        <v>8</v>
      </c>
      <c r="Y1" s="1" t="s">
        <v>194</v>
      </c>
    </row>
    <row r="2" spans="1:25" ht="28.5" customHeight="1">
      <c r="A2" s="2" t="s">
        <v>52</v>
      </c>
      <c r="B2" s="7" t="s">
        <v>90</v>
      </c>
      <c r="C2" s="7" t="s">
        <v>195</v>
      </c>
      <c r="D2" s="7" t="s">
        <v>225</v>
      </c>
      <c r="E2" s="7" t="s">
        <v>221</v>
      </c>
      <c r="F2" s="7" t="s">
        <v>77</v>
      </c>
      <c r="G2" s="7" t="s">
        <v>218</v>
      </c>
      <c r="H2" s="7" t="s">
        <v>215</v>
      </c>
      <c r="I2" s="7" t="s">
        <v>219</v>
      </c>
      <c r="J2" s="7" t="s">
        <v>220</v>
      </c>
      <c r="K2" s="17" t="s">
        <v>43</v>
      </c>
      <c r="L2" s="7" t="s">
        <v>25</v>
      </c>
      <c r="M2" s="7" t="s">
        <v>25</v>
      </c>
      <c r="N2" s="7" t="s">
        <v>25</v>
      </c>
      <c r="O2" s="7" t="s">
        <v>25</v>
      </c>
      <c r="P2" s="7" t="s">
        <v>25</v>
      </c>
      <c r="Q2" s="7" t="s">
        <v>25</v>
      </c>
      <c r="R2" s="7" t="s">
        <v>25</v>
      </c>
      <c r="S2" s="7" t="s">
        <v>25</v>
      </c>
      <c r="T2" s="7" t="s">
        <v>164</v>
      </c>
      <c r="U2" s="7" t="s">
        <v>108</v>
      </c>
      <c r="V2" s="24" t="s">
        <v>224</v>
      </c>
      <c r="W2" s="26" t="s">
        <v>224</v>
      </c>
      <c r="X2" s="28" t="s">
        <v>55</v>
      </c>
      <c r="Y2" s="7" t="s">
        <v>102</v>
      </c>
    </row>
    <row r="3" spans="1:25" ht="30.75" customHeight="1">
      <c r="A3" s="3"/>
      <c r="B3" s="8"/>
      <c r="C3" s="8"/>
      <c r="D3" s="8"/>
      <c r="E3" s="8"/>
      <c r="F3" s="14"/>
      <c r="G3" s="3"/>
      <c r="H3" s="8"/>
      <c r="I3" s="8"/>
      <c r="J3" s="8"/>
      <c r="K3" s="8"/>
      <c r="L3" s="8"/>
      <c r="M3" s="19"/>
      <c r="N3" s="19"/>
      <c r="O3" s="19"/>
      <c r="P3" s="19"/>
      <c r="Q3" s="19"/>
      <c r="R3" s="19"/>
      <c r="S3" s="19"/>
      <c r="T3" s="8"/>
      <c r="U3" s="8"/>
      <c r="V3" s="25"/>
      <c r="W3" s="27"/>
      <c r="X3" s="28" t="str">
        <f>IF(EXACT(V3,W3),"一致","不一致")</f>
        <v>一致</v>
      </c>
      <c r="Y3" s="29"/>
    </row>
    <row r="4" spans="1:25" ht="30.75" customHeight="1">
      <c r="A4" s="4" t="s">
        <v>7</v>
      </c>
      <c r="B4" s="9" t="str">
        <f>IF(OR(A3="",B3="",C3="",D3="",E3="",F3="",G3="",H3="",I3="",J3="",K3="",L3="",M3="",N3="",O3="",P3="",Q3="",R3="",S3="",T3="",U3="",V3="",W3="",Y3=""),"入力漏れがあります。","入力完了。誓約書に進んでください。")</f>
        <v>入力漏れがあります。</v>
      </c>
      <c r="C4" s="11"/>
      <c r="D4" s="12"/>
      <c r="E4" s="13"/>
      <c r="F4" s="15"/>
      <c r="G4" s="16"/>
      <c r="K4" s="16"/>
      <c r="L4" s="16"/>
      <c r="M4" s="20"/>
      <c r="N4" s="20"/>
      <c r="O4" s="20"/>
      <c r="P4" s="20"/>
      <c r="Q4" s="20"/>
      <c r="R4" s="20"/>
      <c r="S4" s="20"/>
      <c r="T4" s="16"/>
      <c r="U4" s="16"/>
      <c r="V4" s="16"/>
      <c r="W4" s="16"/>
      <c r="X4" s="16"/>
    </row>
    <row r="5" spans="1:25" ht="33.75" customHeight="1">
      <c r="A5" s="5" t="s">
        <v>223</v>
      </c>
      <c r="B5" s="10"/>
      <c r="C5" s="10"/>
      <c r="D5" s="10"/>
      <c r="E5" s="10"/>
      <c r="F5" s="10"/>
      <c r="G5" s="10"/>
      <c r="H5" s="10"/>
      <c r="I5" s="10"/>
      <c r="J5" s="10"/>
      <c r="K5" s="10"/>
      <c r="L5" s="18"/>
      <c r="M5" s="18"/>
      <c r="N5" s="18"/>
      <c r="O5" s="18"/>
    </row>
    <row r="6" spans="1:25" ht="84" customHeight="1">
      <c r="A6" s="5" t="s">
        <v>285</v>
      </c>
      <c r="B6" s="5"/>
      <c r="C6" s="5"/>
      <c r="D6" s="5"/>
      <c r="E6" s="5"/>
      <c r="F6" s="5"/>
      <c r="G6" s="5"/>
      <c r="H6" s="5"/>
      <c r="I6" s="5"/>
      <c r="J6" s="5"/>
      <c r="K6" s="5"/>
      <c r="L6" s="18"/>
      <c r="M6" s="18"/>
      <c r="N6" s="18"/>
      <c r="O6" s="18"/>
      <c r="P6" s="21"/>
      <c r="Q6" s="22"/>
      <c r="R6" s="22"/>
      <c r="S6" s="22"/>
    </row>
    <row r="7" spans="1:25" ht="126.75" customHeight="1">
      <c r="A7" s="5" t="s">
        <v>284</v>
      </c>
      <c r="B7" s="5"/>
      <c r="C7" s="5"/>
      <c r="D7" s="5"/>
      <c r="E7" s="5"/>
      <c r="F7" s="5"/>
      <c r="G7" s="5"/>
      <c r="H7" s="5"/>
      <c r="I7" s="5"/>
      <c r="J7" s="5"/>
      <c r="K7" s="5"/>
      <c r="L7" s="18"/>
      <c r="M7" s="18"/>
      <c r="N7" s="18"/>
      <c r="O7" s="18"/>
      <c r="P7" s="21"/>
      <c r="Q7" s="22"/>
      <c r="R7" s="22"/>
      <c r="S7" s="22"/>
    </row>
    <row r="8" spans="1:25" ht="22.5" customHeight="1">
      <c r="A8" s="6" t="s">
        <v>154</v>
      </c>
      <c r="B8" s="6"/>
      <c r="C8" s="6"/>
      <c r="D8" s="6"/>
      <c r="E8" s="6"/>
      <c r="F8" s="6"/>
      <c r="G8" s="6"/>
      <c r="H8" s="6"/>
      <c r="I8" s="6"/>
      <c r="J8" s="6"/>
      <c r="K8" s="6"/>
      <c r="L8" s="18"/>
      <c r="M8" s="18"/>
      <c r="N8" s="18"/>
      <c r="O8" s="18"/>
      <c r="P8" s="21"/>
      <c r="Q8" s="22"/>
      <c r="R8" s="22"/>
      <c r="S8" s="22"/>
    </row>
    <row r="9" spans="1:25" ht="21.75" customHeight="1">
      <c r="A9" s="5" t="s">
        <v>252</v>
      </c>
      <c r="B9" s="10"/>
      <c r="C9" s="10"/>
      <c r="D9" s="10"/>
      <c r="E9" s="10"/>
      <c r="F9" s="10"/>
      <c r="G9" s="10"/>
      <c r="H9" s="10"/>
      <c r="I9" s="10"/>
      <c r="J9" s="10"/>
      <c r="K9" s="10"/>
      <c r="L9" s="18"/>
      <c r="M9" s="18"/>
      <c r="N9" s="18"/>
      <c r="O9" s="18"/>
    </row>
  </sheetData>
  <mergeCells count="5">
    <mergeCell ref="B4:D4"/>
    <mergeCell ref="A5:K5"/>
    <mergeCell ref="A6:K6"/>
    <mergeCell ref="A7:K7"/>
    <mergeCell ref="A9:K9"/>
  </mergeCells>
  <phoneticPr fontId="4"/>
  <dataValidations count="8">
    <dataValidation type="textLength" imeMode="off" operator="equal" allowBlank="1" showDropDown="0"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DropDown="0"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DropDown="0" showInputMessage="1" showErrorMessage="1" sqref="B3:F3 T3 J3"/>
    <dataValidation imeMode="off" allowBlank="1" showDropDown="0" showInputMessage="1" showErrorMessage="1" sqref="U3"/>
    <dataValidation type="textLength" imeMode="on" operator="lessThanOrEqual" allowBlank="1" showDropDown="0"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DropDown="0" showInputMessage="0" showErrorMessage="1" promptTitle="字（あざ）名は次セルに" prompt="市町村別統計作成のため、このセルには市町村までを入力してください_x000a_最大７文字まで入力可能です" sqref="I2"/>
    <dataValidation imeMode="off" allowBlank="1" showDropDown="0"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DropDown="0"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Width="1" fitToHeight="0" orientation="landscape" usePrinterDefaults="1" r:id="rId3"/>
  <drawing r:id="rId4"/>
  <extLst>
    <ext xmlns:x14="http://schemas.microsoft.com/office/spreadsheetml/2009/9/main" uri="{CCE6A557-97BC-4b89-ADB6-D9C93CAAB3DF}">
      <x14:dataValidations xmlns:xm="http://schemas.microsoft.com/office/excel/2006/main" count="4">
        <x14:dataValidation type="list" allowBlank="1" showDropDown="0"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DropDown="0" showInputMessage="1" showErrorMessage="1">
          <x14:formula1>
            <xm:f>リストバックデータ!$E$25:$E$26</xm:f>
          </x14:formula1>
          <xm:sqref>L3 N3:S3</xm:sqref>
        </x14:dataValidation>
        <x14:dataValidation type="list" allowBlank="1" showDropDown="0" showInputMessage="0" showErrorMessage="1" promptTitle="選定企業の基準" prompt="_x000a_">
          <x14:formula1>
            <xm:f>リストバックデータ!$I$2:$I$97</xm:f>
          </x14:formula1>
          <xm:sqref>K3</xm:sqref>
        </x14:dataValidation>
        <x14:dataValidation type="list" allowBlank="1" showDropDown="0"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34"/>
  <sheetViews>
    <sheetView workbookViewId="0">
      <selection activeCell="C37" sqref="C37"/>
    </sheetView>
  </sheetViews>
  <sheetFormatPr defaultRowHeight="13.5"/>
  <cols>
    <col min="9" max="9" width="12.5" customWidth="1"/>
    <col min="10" max="10" width="9" hidden="1" customWidth="1"/>
  </cols>
  <sheetData>
    <row r="1" spans="1:10">
      <c r="A1" s="30"/>
    </row>
    <row r="2" spans="1:10">
      <c r="A2" s="30"/>
      <c r="B2" s="31" t="s">
        <v>206</v>
      </c>
    </row>
    <row r="3" spans="1:10">
      <c r="A3" s="30"/>
    </row>
    <row r="4" spans="1:10">
      <c r="A4" s="30"/>
      <c r="B4" s="31" t="s">
        <v>197</v>
      </c>
      <c r="J4" s="35" t="b">
        <v>0</v>
      </c>
    </row>
    <row r="5" spans="1:10">
      <c r="A5" s="30"/>
      <c r="B5" s="32" t="s">
        <v>199</v>
      </c>
      <c r="J5" s="35"/>
    </row>
    <row r="6" spans="1:10">
      <c r="A6" s="30"/>
      <c r="B6" s="32"/>
      <c r="J6" s="35"/>
    </row>
    <row r="7" spans="1:10">
      <c r="A7" s="30"/>
      <c r="B7" s="31" t="s">
        <v>18</v>
      </c>
      <c r="J7" s="35" t="b">
        <v>0</v>
      </c>
    </row>
    <row r="8" spans="1:10">
      <c r="A8" s="30"/>
      <c r="B8" s="32" t="s">
        <v>92</v>
      </c>
      <c r="J8" s="35"/>
    </row>
    <row r="9" spans="1:10">
      <c r="A9" s="30"/>
      <c r="B9" s="32"/>
      <c r="J9" s="35"/>
    </row>
    <row r="10" spans="1:10">
      <c r="A10" s="30"/>
      <c r="B10" s="31" t="s">
        <v>200</v>
      </c>
      <c r="J10" s="35" t="b">
        <v>0</v>
      </c>
    </row>
    <row r="11" spans="1:10">
      <c r="A11" s="30"/>
      <c r="B11" s="31" t="s">
        <v>15</v>
      </c>
      <c r="J11" s="35"/>
    </row>
    <row r="12" spans="1:10">
      <c r="A12" s="30"/>
      <c r="B12" s="32"/>
      <c r="J12" s="35"/>
    </row>
    <row r="13" spans="1:10">
      <c r="A13" s="30"/>
      <c r="B13" s="33" t="s">
        <v>33</v>
      </c>
      <c r="J13" s="35" t="b">
        <v>0</v>
      </c>
    </row>
    <row r="14" spans="1:10">
      <c r="A14" s="30"/>
      <c r="B14" s="33" t="s">
        <v>208</v>
      </c>
      <c r="J14" s="35"/>
    </row>
    <row r="15" spans="1:10">
      <c r="A15" s="30"/>
      <c r="B15" s="33" t="s">
        <v>209</v>
      </c>
      <c r="J15" s="35"/>
    </row>
    <row r="16" spans="1:10">
      <c r="A16" s="30"/>
      <c r="B16" s="33" t="s">
        <v>210</v>
      </c>
      <c r="J16" s="35"/>
    </row>
    <row r="17" spans="1:13">
      <c r="A17" s="30"/>
      <c r="B17" s="33"/>
      <c r="J17" s="35"/>
    </row>
    <row r="18" spans="1:13">
      <c r="A18" s="30"/>
      <c r="B18" s="33" t="s">
        <v>201</v>
      </c>
      <c r="J18" s="35" t="b">
        <v>0</v>
      </c>
    </row>
    <row r="19" spans="1:13">
      <c r="A19" s="30"/>
      <c r="B19" s="33" t="s">
        <v>211</v>
      </c>
      <c r="J19" s="35"/>
    </row>
    <row r="20" spans="1:13">
      <c r="A20" s="30"/>
      <c r="B20" s="33"/>
      <c r="J20" s="35"/>
    </row>
    <row r="21" spans="1:13">
      <c r="A21" s="30"/>
      <c r="B21" s="33" t="s">
        <v>204</v>
      </c>
      <c r="C21" s="33"/>
      <c r="D21" s="33"/>
      <c r="E21" s="33"/>
      <c r="F21" s="33"/>
      <c r="G21" s="33"/>
      <c r="H21" s="33"/>
      <c r="I21" s="33"/>
      <c r="J21" s="35" t="b">
        <v>0</v>
      </c>
    </row>
    <row r="22" spans="1:13">
      <c r="A22" s="30"/>
      <c r="B22" s="34" t="s">
        <v>130</v>
      </c>
      <c r="C22" s="33"/>
      <c r="D22" s="33"/>
      <c r="E22" s="33"/>
      <c r="F22" s="33"/>
      <c r="G22" s="33"/>
      <c r="H22" s="33"/>
      <c r="I22" s="33"/>
      <c r="J22" s="36"/>
    </row>
    <row r="23" spans="1:13">
      <c r="A23" s="30"/>
      <c r="B23" s="33" t="s">
        <v>159</v>
      </c>
      <c r="C23" s="33"/>
      <c r="D23" s="33"/>
      <c r="E23" s="33"/>
      <c r="F23" s="33"/>
      <c r="G23" s="33"/>
      <c r="H23" s="33"/>
      <c r="I23" s="33"/>
      <c r="J23" s="36"/>
    </row>
    <row r="24" spans="1:13">
      <c r="A24" s="30"/>
      <c r="B24" s="33"/>
      <c r="C24" s="33"/>
      <c r="D24" s="33"/>
      <c r="E24" s="33"/>
      <c r="F24" s="33"/>
      <c r="G24" s="33"/>
      <c r="H24" s="33"/>
      <c r="I24" s="33"/>
    </row>
    <row r="25" spans="1:13">
      <c r="A25" s="30"/>
      <c r="B25" s="33" t="s">
        <v>45</v>
      </c>
      <c r="C25" s="33"/>
      <c r="D25" s="33"/>
      <c r="E25" s="33"/>
      <c r="F25" s="33"/>
      <c r="G25" s="33"/>
      <c r="H25" s="33"/>
      <c r="I25" s="33"/>
    </row>
    <row r="26" spans="1:13">
      <c r="A26" s="30"/>
      <c r="B26" s="33" t="s">
        <v>144</v>
      </c>
      <c r="C26" s="33"/>
      <c r="D26" s="33"/>
      <c r="E26" s="33"/>
      <c r="F26" s="33"/>
      <c r="G26" s="33"/>
      <c r="H26" s="33"/>
      <c r="I26" s="33"/>
      <c r="M26" t="s">
        <v>216</v>
      </c>
    </row>
    <row r="27" spans="1:13">
      <c r="A27" s="30"/>
      <c r="B27" s="33" t="s">
        <v>14</v>
      </c>
      <c r="C27" s="33"/>
      <c r="D27" s="33"/>
      <c r="E27" s="33"/>
      <c r="F27" s="33"/>
      <c r="G27" s="33"/>
      <c r="H27" s="33"/>
      <c r="I27" s="33"/>
    </row>
    <row r="28" spans="1:13">
      <c r="A28" s="30"/>
      <c r="B28" s="33" t="s">
        <v>213</v>
      </c>
      <c r="C28" s="33"/>
      <c r="D28" s="33"/>
      <c r="E28" s="33"/>
      <c r="F28" s="33"/>
      <c r="G28" s="33"/>
      <c r="H28" s="33"/>
      <c r="I28" s="33"/>
    </row>
    <row r="29" spans="1:13">
      <c r="A29" s="30"/>
      <c r="B29" s="33"/>
      <c r="C29" s="33"/>
      <c r="D29" s="33"/>
      <c r="E29" s="33"/>
      <c r="F29" s="33"/>
      <c r="G29" s="33"/>
      <c r="H29" s="33"/>
      <c r="I29" s="33"/>
    </row>
    <row r="30" spans="1:13">
      <c r="A30" s="30"/>
      <c r="B30" s="33" t="s">
        <v>2</v>
      </c>
      <c r="C30" s="33"/>
      <c r="D30" s="33"/>
      <c r="E30" s="33"/>
      <c r="F30" s="33"/>
      <c r="G30" s="33"/>
      <c r="H30" s="33"/>
      <c r="I30" s="33"/>
    </row>
    <row r="31" spans="1:13">
      <c r="A31" s="30"/>
      <c r="B31" s="33" t="s">
        <v>217</v>
      </c>
      <c r="C31" s="33"/>
      <c r="D31" s="33"/>
      <c r="E31" s="33"/>
      <c r="F31" s="33"/>
      <c r="G31" s="33"/>
      <c r="H31" s="33"/>
      <c r="I31" s="33"/>
    </row>
    <row r="32" spans="1:13">
      <c r="A32" s="30"/>
      <c r="B32" s="33"/>
      <c r="C32" s="33"/>
      <c r="D32" s="33"/>
      <c r="E32" s="33"/>
      <c r="F32" s="33"/>
      <c r="G32" s="33"/>
      <c r="H32" s="33"/>
      <c r="I32" s="33"/>
    </row>
    <row r="33" spans="1:10">
      <c r="A33" s="30"/>
      <c r="J33">
        <f>COUNTIF(J4:J25,"TRUE")</f>
        <v>0</v>
      </c>
    </row>
    <row r="34" spans="1:10">
      <c r="A34" s="30"/>
    </row>
  </sheetData>
  <sheetProtection password="CB5A" sheet="1" objects="1" scenarios="1"/>
  <phoneticPr fontId="4"/>
  <pageMargins left="0.7" right="0.7" top="0.75" bottom="0.75"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0</xdr:col>
                    <xdr:colOff>28575</xdr:colOff>
                    <xdr:row>2</xdr:row>
                    <xdr:rowOff>133350</xdr:rowOff>
                  </from>
                  <to xmlns:xdr="http://schemas.openxmlformats.org/drawingml/2006/spreadsheetDrawing">
                    <xdr:col>0</xdr:col>
                    <xdr:colOff>647700</xdr:colOff>
                    <xdr:row>4</xdr:row>
                    <xdr:rowOff>29210</xdr:rowOff>
                  </to>
                </anchor>
              </controlPr>
            </control>
          </mc:Choice>
        </mc:AlternateContent>
        <mc:AlternateContent>
          <mc:Choice Requires="x14">
            <control shapeId="3075" r:id="rId5" name="チェック 3">
              <controlPr defaultSize="0" autoFill="0" autoLine="0" autoPict="0">
                <anchor moveWithCells="1">
                  <from xmlns:xdr="http://schemas.openxmlformats.org/drawingml/2006/spreadsheetDrawing">
                    <xdr:col>0</xdr:col>
                    <xdr:colOff>28575</xdr:colOff>
                    <xdr:row>5</xdr:row>
                    <xdr:rowOff>133350</xdr:rowOff>
                  </from>
                  <to xmlns:xdr="http://schemas.openxmlformats.org/drawingml/2006/spreadsheetDrawing">
                    <xdr:col>0</xdr:col>
                    <xdr:colOff>647700</xdr:colOff>
                    <xdr:row>7</xdr:row>
                    <xdr:rowOff>29210</xdr:rowOff>
                  </to>
                </anchor>
              </controlPr>
            </control>
          </mc:Choice>
        </mc:AlternateContent>
        <mc:AlternateContent>
          <mc:Choice Requires="x14">
            <control shapeId="3077" r:id="rId6" name="チェック 5">
              <controlPr defaultSize="0" autoFill="0" autoLine="0" autoPict="0">
                <anchor moveWithCells="1">
                  <from xmlns:xdr="http://schemas.openxmlformats.org/drawingml/2006/spreadsheetDrawing">
                    <xdr:col>0</xdr:col>
                    <xdr:colOff>38100</xdr:colOff>
                    <xdr:row>8</xdr:row>
                    <xdr:rowOff>133350</xdr:rowOff>
                  </from>
                  <to xmlns:xdr="http://schemas.openxmlformats.org/drawingml/2006/spreadsheetDrawing">
                    <xdr:col>0</xdr:col>
                    <xdr:colOff>657225</xdr:colOff>
                    <xdr:row>10</xdr:row>
                    <xdr:rowOff>29210</xdr:rowOff>
                  </to>
                </anchor>
              </controlPr>
            </control>
          </mc:Choice>
        </mc:AlternateContent>
        <mc:AlternateContent>
          <mc:Choice Requires="x14">
            <control shapeId="3079" r:id="rId7" name="チェック 7">
              <controlPr defaultSize="0" autoFill="0" autoLine="0" autoPict="0">
                <anchor moveWithCells="1">
                  <from xmlns:xdr="http://schemas.openxmlformats.org/drawingml/2006/spreadsheetDrawing">
                    <xdr:col>0</xdr:col>
                    <xdr:colOff>28575</xdr:colOff>
                    <xdr:row>11</xdr:row>
                    <xdr:rowOff>133350</xdr:rowOff>
                  </from>
                  <to xmlns:xdr="http://schemas.openxmlformats.org/drawingml/2006/spreadsheetDrawing">
                    <xdr:col>0</xdr:col>
                    <xdr:colOff>647700</xdr:colOff>
                    <xdr:row>13</xdr:row>
                    <xdr:rowOff>29210</xdr:rowOff>
                  </to>
                </anchor>
              </controlPr>
            </control>
          </mc:Choice>
        </mc:AlternateContent>
        <mc:AlternateContent>
          <mc:Choice Requires="x14">
            <control shapeId="3081" r:id="rId8" name="チェック 9">
              <controlPr defaultSize="0" autoFill="0" autoLine="0" autoPict="0">
                <anchor moveWithCells="1">
                  <from xmlns:xdr="http://schemas.openxmlformats.org/drawingml/2006/spreadsheetDrawing">
                    <xdr:col>0</xdr:col>
                    <xdr:colOff>28575</xdr:colOff>
                    <xdr:row>16</xdr:row>
                    <xdr:rowOff>133350</xdr:rowOff>
                  </from>
                  <to xmlns:xdr="http://schemas.openxmlformats.org/drawingml/2006/spreadsheetDrawing">
                    <xdr:col>0</xdr:col>
                    <xdr:colOff>647700</xdr:colOff>
                    <xdr:row>18</xdr:row>
                    <xdr:rowOff>29210</xdr:rowOff>
                  </to>
                </anchor>
              </controlPr>
            </control>
          </mc:Choice>
        </mc:AlternateContent>
        <mc:AlternateContent>
          <mc:Choice Requires="x14">
            <control shapeId="3082" r:id="rId9" name="チェック 10">
              <controlPr defaultSize="0" autoFill="0" autoLine="0" autoPict="0">
                <anchor moveWithCells="1">
                  <from xmlns:xdr="http://schemas.openxmlformats.org/drawingml/2006/spreadsheetDrawing">
                    <xdr:col>0</xdr:col>
                    <xdr:colOff>19050</xdr:colOff>
                    <xdr:row>19</xdr:row>
                    <xdr:rowOff>143510</xdr:rowOff>
                  </from>
                  <to xmlns:xdr="http://schemas.openxmlformats.org/drawingml/2006/spreadsheetDrawing">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M62"/>
  <sheetViews>
    <sheetView view="pageBreakPreview" zoomScale="85" zoomScaleSheetLayoutView="85" workbookViewId="0">
      <selection activeCell="A26" sqref="A26:L62"/>
    </sheetView>
  </sheetViews>
  <sheetFormatPr defaultRowHeight="12"/>
  <cols>
    <col min="1" max="1" width="1.75" style="37" customWidth="1"/>
    <col min="2" max="8" width="7.625" style="37" customWidth="1"/>
    <col min="9" max="9" width="10.25" style="37" bestFit="1" customWidth="1"/>
    <col min="10" max="11" width="7.625" style="37" customWidth="1"/>
    <col min="12" max="12" width="9.25" style="37" customWidth="1"/>
    <col min="13" max="16384" width="9" style="37" customWidth="1"/>
  </cols>
  <sheetData>
    <row r="1" spans="1:13" ht="24.95" customHeight="1">
      <c r="B1" s="37" t="s">
        <v>65</v>
      </c>
      <c r="K1" s="37" t="s">
        <v>162</v>
      </c>
    </row>
    <row r="2" spans="1:13" ht="24.95" customHeight="1">
      <c r="I2" s="80" t="s">
        <v>194</v>
      </c>
      <c r="J2" s="88">
        <f>入力シート!Y3</f>
        <v>0</v>
      </c>
      <c r="K2" s="38"/>
      <c r="L2" s="38"/>
    </row>
    <row r="3" spans="1:13" ht="15" customHeight="1"/>
    <row r="4" spans="1:13" ht="24.95" customHeight="1">
      <c r="A4" s="38" t="s">
        <v>73</v>
      </c>
      <c r="B4" s="38"/>
      <c r="C4" s="38"/>
      <c r="D4" s="38"/>
      <c r="E4" s="38"/>
      <c r="F4" s="38"/>
      <c r="G4" s="38"/>
      <c r="H4" s="38"/>
      <c r="I4" s="38"/>
      <c r="J4" s="38"/>
      <c r="K4" s="38"/>
      <c r="L4" s="38"/>
    </row>
    <row r="5" spans="1:13" ht="15" customHeight="1"/>
    <row r="6" spans="1:13" ht="39.950000000000003" customHeight="1">
      <c r="B6" s="40" t="s">
        <v>57</v>
      </c>
      <c r="C6" s="40"/>
      <c r="D6" s="40"/>
      <c r="E6" s="40"/>
      <c r="F6" s="40"/>
      <c r="G6" s="40"/>
      <c r="H6" s="40"/>
      <c r="I6" s="40"/>
      <c r="J6" s="40"/>
      <c r="K6" s="40"/>
      <c r="L6" s="40"/>
    </row>
    <row r="7" spans="1:13" ht="20.100000000000001" customHeight="1">
      <c r="B7" s="37" t="s">
        <v>30</v>
      </c>
    </row>
    <row r="8" spans="1:13" ht="20.100000000000001" customHeight="1">
      <c r="B8" s="41" t="s">
        <v>34</v>
      </c>
      <c r="C8" s="41"/>
      <c r="D8" s="56">
        <f>入力シート!C3</f>
        <v>0</v>
      </c>
      <c r="E8" s="61"/>
      <c r="F8" s="61"/>
      <c r="G8" s="67"/>
      <c r="H8" s="73" t="s">
        <v>34</v>
      </c>
      <c r="I8" s="81"/>
      <c r="J8" s="89">
        <f>入力シート!E3</f>
        <v>0</v>
      </c>
      <c r="K8" s="96"/>
      <c r="L8" s="99"/>
    </row>
    <row r="9" spans="1:13" ht="39.950000000000003" customHeight="1">
      <c r="B9" s="42" t="s">
        <v>21</v>
      </c>
      <c r="C9" s="42"/>
      <c r="D9" s="57">
        <f>入力シート!D3</f>
        <v>0</v>
      </c>
      <c r="E9" s="62"/>
      <c r="F9" s="62"/>
      <c r="G9" s="68"/>
      <c r="H9" s="74" t="s">
        <v>58</v>
      </c>
      <c r="I9" s="82"/>
      <c r="J9" s="90">
        <f>入力シート!F3</f>
        <v>0</v>
      </c>
      <c r="K9" s="97"/>
      <c r="L9" s="100"/>
    </row>
    <row r="10" spans="1:13" ht="39.950000000000003" customHeight="1">
      <c r="B10" s="43" t="s">
        <v>222</v>
      </c>
      <c r="C10" s="43"/>
      <c r="D10" s="58" t="str">
        <f>"〒"&amp;入力シート!G3&amp;"   "&amp;入力シート!H3&amp;入力シート!I3&amp;入力シート!J3</f>
        <v xml:space="preserve">〒   </v>
      </c>
      <c r="E10" s="63"/>
      <c r="F10" s="63"/>
      <c r="G10" s="63"/>
      <c r="H10" s="75"/>
      <c r="I10" s="83" t="s">
        <v>54</v>
      </c>
      <c r="J10" s="91">
        <f>入力シート!U3</f>
        <v>0</v>
      </c>
      <c r="K10" s="98"/>
      <c r="L10" s="101"/>
    </row>
    <row r="11" spans="1:13" ht="30" customHeight="1">
      <c r="B11" s="44" t="s">
        <v>23</v>
      </c>
      <c r="C11" s="52"/>
      <c r="D11" s="59">
        <f>入力シート!A3</f>
        <v>0</v>
      </c>
      <c r="E11" s="64"/>
      <c r="F11" s="64"/>
      <c r="G11" s="64"/>
      <c r="H11" s="64"/>
      <c r="I11" s="64"/>
      <c r="J11" s="64"/>
      <c r="K11" s="64"/>
      <c r="L11" s="102"/>
    </row>
    <row r="12" spans="1:13" ht="16.5" customHeight="1">
      <c r="B12" s="45"/>
      <c r="C12" s="45"/>
      <c r="D12" s="60"/>
      <c r="E12" s="60"/>
      <c r="F12" s="60"/>
      <c r="G12" s="60"/>
      <c r="H12" s="60"/>
      <c r="I12" s="84"/>
      <c r="J12" s="92"/>
      <c r="K12" s="92"/>
      <c r="L12" s="92"/>
      <c r="M12" s="103"/>
    </row>
    <row r="13" spans="1:13" ht="20.100000000000001" customHeight="1">
      <c r="B13" s="37" t="s">
        <v>243</v>
      </c>
    </row>
    <row r="14" spans="1:13" ht="30" customHeight="1">
      <c r="B14" s="46" t="s">
        <v>196</v>
      </c>
      <c r="C14" s="53"/>
      <c r="D14" s="53"/>
      <c r="E14" s="53"/>
      <c r="F14" s="65"/>
      <c r="G14" s="69">
        <f>入力シート!L3</f>
        <v>0</v>
      </c>
      <c r="H14" s="76"/>
      <c r="I14" s="85"/>
      <c r="J14" s="93"/>
      <c r="K14" s="93"/>
      <c r="L14" s="93"/>
    </row>
    <row r="15" spans="1:13" ht="30" customHeight="1">
      <c r="B15" s="47" t="s">
        <v>266</v>
      </c>
      <c r="C15" s="53"/>
      <c r="D15" s="53"/>
      <c r="E15" s="53"/>
      <c r="F15" s="65"/>
      <c r="G15" s="69">
        <f>入力シート!M3</f>
        <v>0</v>
      </c>
      <c r="H15" s="76"/>
      <c r="I15" s="85"/>
      <c r="J15" s="93"/>
      <c r="K15" s="93"/>
      <c r="L15" s="93"/>
    </row>
    <row r="16" spans="1:13" ht="30" customHeight="1">
      <c r="B16" s="47" t="s">
        <v>31</v>
      </c>
      <c r="C16" s="53"/>
      <c r="D16" s="53"/>
      <c r="E16" s="53"/>
      <c r="F16" s="65"/>
      <c r="G16" s="69">
        <f>入力シート!N3</f>
        <v>0</v>
      </c>
      <c r="H16" s="76"/>
      <c r="I16" s="85"/>
      <c r="J16" s="93"/>
      <c r="K16" s="93"/>
      <c r="L16" s="93"/>
    </row>
    <row r="17" spans="1:12" ht="37.5" customHeight="1">
      <c r="B17" s="47" t="s">
        <v>283</v>
      </c>
      <c r="C17" s="53"/>
      <c r="D17" s="53"/>
      <c r="E17" s="53"/>
      <c r="F17" s="65"/>
      <c r="G17" s="69">
        <f>入力シート!O3</f>
        <v>0</v>
      </c>
      <c r="H17" s="76"/>
      <c r="I17" s="85"/>
      <c r="J17" s="93"/>
      <c r="K17" s="93"/>
      <c r="L17" s="93"/>
    </row>
    <row r="18" spans="1:12" ht="30" customHeight="1">
      <c r="B18" s="48" t="s">
        <v>40</v>
      </c>
      <c r="C18" s="54"/>
      <c r="D18" s="54"/>
      <c r="E18" s="54"/>
      <c r="F18" s="66"/>
      <c r="G18" s="69">
        <f>入力シート!P3</f>
        <v>0</v>
      </c>
      <c r="H18" s="76"/>
      <c r="I18" s="85"/>
      <c r="J18" s="93"/>
      <c r="K18" s="93"/>
      <c r="L18" s="93"/>
    </row>
    <row r="19" spans="1:12" ht="30" customHeight="1">
      <c r="B19" s="47" t="s">
        <v>53</v>
      </c>
      <c r="C19" s="53"/>
      <c r="D19" s="53"/>
      <c r="E19" s="53"/>
      <c r="F19" s="65"/>
      <c r="G19" s="69">
        <f>入力シート!Q3</f>
        <v>0</v>
      </c>
      <c r="H19" s="76"/>
      <c r="I19" s="85"/>
      <c r="J19" s="93"/>
      <c r="K19" s="93"/>
      <c r="L19" s="93"/>
    </row>
    <row r="20" spans="1:12" ht="30" customHeight="1">
      <c r="B20" s="47" t="s">
        <v>71</v>
      </c>
      <c r="C20" s="53"/>
      <c r="D20" s="53"/>
      <c r="E20" s="53"/>
      <c r="F20" s="65"/>
      <c r="G20" s="69">
        <f>入力シート!R3</f>
        <v>0</v>
      </c>
      <c r="H20" s="76"/>
      <c r="I20" s="85"/>
      <c r="J20" s="93"/>
      <c r="K20" s="93"/>
      <c r="L20" s="93"/>
    </row>
    <row r="21" spans="1:12" ht="30" customHeight="1">
      <c r="B21" s="49" t="s">
        <v>135</v>
      </c>
      <c r="C21" s="49"/>
      <c r="D21" s="49"/>
      <c r="E21" s="49"/>
      <c r="F21" s="49"/>
      <c r="G21" s="70">
        <f>入力シート!S3</f>
        <v>0</v>
      </c>
      <c r="H21" s="77"/>
      <c r="I21" s="86"/>
      <c r="J21" s="93"/>
      <c r="K21" s="93"/>
      <c r="L21" s="93"/>
    </row>
    <row r="22" spans="1:12" ht="45" customHeight="1">
      <c r="B22" s="47" t="s">
        <v>76</v>
      </c>
      <c r="C22" s="53"/>
      <c r="D22" s="53"/>
      <c r="E22" s="53"/>
      <c r="F22" s="65"/>
      <c r="G22" s="71"/>
      <c r="H22" s="78"/>
      <c r="I22" s="78"/>
      <c r="J22" s="94"/>
      <c r="K22" s="93"/>
      <c r="L22" s="93"/>
    </row>
    <row r="23" spans="1:12" ht="19.5" customHeight="1"/>
    <row r="24" spans="1:12" ht="20.100000000000001" customHeight="1">
      <c r="B24" s="50" t="s">
        <v>22</v>
      </c>
      <c r="C24" s="55"/>
      <c r="D24" s="55"/>
      <c r="E24" s="55"/>
      <c r="F24" s="55"/>
      <c r="G24" s="72"/>
      <c r="H24" s="79"/>
      <c r="I24" s="87"/>
      <c r="J24" s="95"/>
      <c r="K24" s="95"/>
      <c r="L24" s="95"/>
    </row>
    <row r="25" spans="1:12" ht="20.100000000000001" customHeight="1">
      <c r="B25" s="51"/>
    </row>
    <row r="26" spans="1:12" ht="12" customHeight="1">
      <c r="A26" s="39" t="s">
        <v>105</v>
      </c>
      <c r="B26" s="39"/>
      <c r="C26" s="39"/>
      <c r="D26" s="39"/>
      <c r="E26" s="39"/>
      <c r="F26" s="39"/>
      <c r="G26" s="39"/>
      <c r="H26" s="39"/>
      <c r="I26" s="39"/>
      <c r="J26" s="39"/>
      <c r="K26" s="39"/>
      <c r="L26" s="39"/>
    </row>
    <row r="27" spans="1:12">
      <c r="A27" s="39"/>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39"/>
      <c r="C29" s="39"/>
      <c r="D29" s="39"/>
      <c r="E29" s="39"/>
      <c r="F29" s="39"/>
      <c r="G29" s="39"/>
      <c r="H29" s="39"/>
      <c r="I29" s="39"/>
      <c r="J29" s="39"/>
      <c r="K29" s="39"/>
      <c r="L29" s="39"/>
    </row>
    <row r="30" spans="1:12">
      <c r="A30" s="39"/>
      <c r="B30" s="39"/>
      <c r="C30" s="39"/>
      <c r="D30" s="39"/>
      <c r="E30" s="39"/>
      <c r="F30" s="39"/>
      <c r="G30" s="39"/>
      <c r="H30" s="39"/>
      <c r="I30" s="39"/>
      <c r="J30" s="39"/>
      <c r="K30" s="39"/>
      <c r="L30" s="39"/>
    </row>
    <row r="31" spans="1:12">
      <c r="A31" s="39"/>
      <c r="B31" s="39"/>
      <c r="C31" s="39"/>
      <c r="D31" s="39"/>
      <c r="E31" s="39"/>
      <c r="F31" s="39"/>
      <c r="G31" s="39"/>
      <c r="H31" s="39"/>
      <c r="I31" s="39"/>
      <c r="J31" s="39"/>
      <c r="K31" s="39"/>
      <c r="L31" s="39"/>
    </row>
    <row r="32" spans="1:12">
      <c r="A32" s="39"/>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c r="A34" s="39"/>
      <c r="B34" s="39"/>
      <c r="C34" s="39"/>
      <c r="D34" s="39"/>
      <c r="E34" s="39"/>
      <c r="F34" s="39"/>
      <c r="G34" s="39"/>
      <c r="H34" s="39"/>
      <c r="I34" s="39"/>
      <c r="J34" s="39"/>
      <c r="K34" s="39"/>
      <c r="L34" s="39"/>
    </row>
    <row r="35" spans="1:12">
      <c r="A35" s="39"/>
      <c r="B35" s="39"/>
      <c r="C35" s="39"/>
      <c r="D35" s="39"/>
      <c r="E35" s="39"/>
      <c r="F35" s="39"/>
      <c r="G35" s="39"/>
      <c r="H35" s="39"/>
      <c r="I35" s="39"/>
      <c r="J35" s="39"/>
      <c r="K35" s="39"/>
      <c r="L35" s="39"/>
    </row>
    <row r="36" spans="1:12">
      <c r="A36" s="39"/>
      <c r="B36" s="39"/>
      <c r="C36" s="39"/>
      <c r="D36" s="39"/>
      <c r="E36" s="39"/>
      <c r="F36" s="39"/>
      <c r="G36" s="39"/>
      <c r="H36" s="39"/>
      <c r="I36" s="39"/>
      <c r="J36" s="39"/>
      <c r="K36" s="39"/>
      <c r="L36" s="39"/>
    </row>
    <row r="37" spans="1:12">
      <c r="A37" s="39"/>
      <c r="B37" s="39"/>
      <c r="C37" s="39"/>
      <c r="D37" s="39"/>
      <c r="E37" s="39"/>
      <c r="F37" s="39"/>
      <c r="G37" s="39"/>
      <c r="H37" s="39"/>
      <c r="I37" s="39"/>
      <c r="J37" s="39"/>
      <c r="K37" s="39"/>
      <c r="L37" s="39"/>
    </row>
    <row r="38" spans="1:12">
      <c r="A38" s="39"/>
      <c r="B38" s="39"/>
      <c r="C38" s="39"/>
      <c r="D38" s="39"/>
      <c r="E38" s="39"/>
      <c r="F38" s="39"/>
      <c r="G38" s="39"/>
      <c r="H38" s="39"/>
      <c r="I38" s="39"/>
      <c r="J38" s="39"/>
      <c r="K38" s="39"/>
      <c r="L38" s="39"/>
    </row>
    <row r="39" spans="1:12">
      <c r="A39" s="39"/>
      <c r="B39" s="39"/>
      <c r="C39" s="39"/>
      <c r="D39" s="39"/>
      <c r="E39" s="39"/>
      <c r="F39" s="39"/>
      <c r="G39" s="39"/>
      <c r="H39" s="39"/>
      <c r="I39" s="39"/>
      <c r="J39" s="39"/>
      <c r="K39" s="39"/>
      <c r="L39" s="39"/>
    </row>
    <row r="40" spans="1:12">
      <c r="A40" s="39"/>
      <c r="B40" s="39"/>
      <c r="C40" s="39"/>
      <c r="D40" s="39"/>
      <c r="E40" s="39"/>
      <c r="F40" s="39"/>
      <c r="G40" s="39"/>
      <c r="H40" s="39"/>
      <c r="I40" s="39"/>
      <c r="J40" s="39"/>
      <c r="K40" s="39"/>
      <c r="L40" s="39"/>
    </row>
    <row r="41" spans="1:12">
      <c r="A41" s="39"/>
      <c r="B41" s="39"/>
      <c r="C41" s="39"/>
      <c r="D41" s="39"/>
      <c r="E41" s="39"/>
      <c r="F41" s="39"/>
      <c r="G41" s="39"/>
      <c r="H41" s="39"/>
      <c r="I41" s="39"/>
      <c r="J41" s="39"/>
      <c r="K41" s="39"/>
      <c r="L41" s="39"/>
    </row>
    <row r="42" spans="1:12">
      <c r="A42" s="39"/>
      <c r="B42" s="39"/>
      <c r="C42" s="39"/>
      <c r="D42" s="39"/>
      <c r="E42" s="39"/>
      <c r="F42" s="39"/>
      <c r="G42" s="39"/>
      <c r="H42" s="39"/>
      <c r="I42" s="39"/>
      <c r="J42" s="39"/>
      <c r="K42" s="39"/>
      <c r="L42" s="39"/>
    </row>
    <row r="43" spans="1:12">
      <c r="A43" s="39"/>
      <c r="B43" s="39"/>
      <c r="C43" s="39"/>
      <c r="D43" s="39"/>
      <c r="E43" s="39"/>
      <c r="F43" s="39"/>
      <c r="G43" s="39"/>
      <c r="H43" s="39"/>
      <c r="I43" s="39"/>
      <c r="J43" s="39"/>
      <c r="K43" s="39"/>
      <c r="L43" s="39"/>
    </row>
    <row r="44" spans="1:12">
      <c r="A44" s="39"/>
      <c r="B44" s="39"/>
      <c r="C44" s="39"/>
      <c r="D44" s="39"/>
      <c r="E44" s="39"/>
      <c r="F44" s="39"/>
      <c r="G44" s="39"/>
      <c r="H44" s="39"/>
      <c r="I44" s="39"/>
      <c r="J44" s="39"/>
      <c r="K44" s="39"/>
      <c r="L44" s="39"/>
    </row>
    <row r="45" spans="1:12">
      <c r="A45" s="39"/>
      <c r="B45" s="39"/>
      <c r="C45" s="39"/>
      <c r="D45" s="39"/>
      <c r="E45" s="39"/>
      <c r="F45" s="39"/>
      <c r="G45" s="39"/>
      <c r="H45" s="39"/>
      <c r="I45" s="39"/>
      <c r="J45" s="39"/>
      <c r="K45" s="39"/>
      <c r="L45" s="39"/>
    </row>
    <row r="46" spans="1:12">
      <c r="A46" s="39"/>
      <c r="B46" s="39"/>
      <c r="C46" s="39"/>
      <c r="D46" s="39"/>
      <c r="E46" s="39"/>
      <c r="F46" s="39"/>
      <c r="G46" s="39"/>
      <c r="H46" s="39"/>
      <c r="I46" s="39"/>
      <c r="J46" s="39"/>
      <c r="K46" s="39"/>
      <c r="L46" s="39"/>
    </row>
    <row r="47" spans="1:12" ht="17.25" customHeight="1">
      <c r="A47" s="39"/>
      <c r="B47" s="39"/>
      <c r="C47" s="39"/>
      <c r="D47" s="39"/>
      <c r="E47" s="39"/>
      <c r="F47" s="39"/>
      <c r="G47" s="39"/>
      <c r="H47" s="39"/>
      <c r="I47" s="39"/>
      <c r="J47" s="39"/>
      <c r="K47" s="39"/>
      <c r="L47" s="39"/>
    </row>
    <row r="48" spans="1:12">
      <c r="A48" s="39"/>
      <c r="B48" s="39"/>
      <c r="C48" s="39"/>
      <c r="D48" s="39"/>
      <c r="E48" s="39"/>
      <c r="F48" s="39"/>
      <c r="G48" s="39"/>
      <c r="H48" s="39"/>
      <c r="I48" s="39"/>
      <c r="J48" s="39"/>
      <c r="K48" s="39"/>
      <c r="L48" s="39"/>
    </row>
    <row r="49" spans="1:12">
      <c r="A49" s="39"/>
      <c r="B49" s="39"/>
      <c r="C49" s="39"/>
      <c r="D49" s="39"/>
      <c r="E49" s="39"/>
      <c r="F49" s="39"/>
      <c r="G49" s="39"/>
      <c r="H49" s="39"/>
      <c r="I49" s="39"/>
      <c r="J49" s="39"/>
      <c r="K49" s="39"/>
      <c r="L49" s="39"/>
    </row>
    <row r="50" spans="1:12">
      <c r="A50" s="39"/>
      <c r="B50" s="39"/>
      <c r="C50" s="39"/>
      <c r="D50" s="39"/>
      <c r="E50" s="39"/>
      <c r="F50" s="39"/>
      <c r="G50" s="39"/>
      <c r="H50" s="39"/>
      <c r="I50" s="39"/>
      <c r="J50" s="39"/>
      <c r="K50" s="39"/>
      <c r="L50" s="39"/>
    </row>
    <row r="51" spans="1:12">
      <c r="A51" s="39"/>
      <c r="B51" s="39"/>
      <c r="C51" s="39"/>
      <c r="D51" s="39"/>
      <c r="E51" s="39"/>
      <c r="F51" s="39"/>
      <c r="G51" s="39"/>
      <c r="H51" s="39"/>
      <c r="I51" s="39"/>
      <c r="J51" s="39"/>
      <c r="K51" s="39"/>
      <c r="L51" s="39"/>
    </row>
    <row r="52" spans="1:12">
      <c r="A52" s="39"/>
      <c r="B52" s="39"/>
      <c r="C52" s="39"/>
      <c r="D52" s="39"/>
      <c r="E52" s="39"/>
      <c r="F52" s="39"/>
      <c r="G52" s="39"/>
      <c r="H52" s="39"/>
      <c r="I52" s="39"/>
      <c r="J52" s="39"/>
      <c r="K52" s="39"/>
      <c r="L52" s="39"/>
    </row>
    <row r="53" spans="1:12">
      <c r="A53" s="39"/>
      <c r="B53" s="39"/>
      <c r="C53" s="39"/>
      <c r="D53" s="39"/>
      <c r="E53" s="39"/>
      <c r="F53" s="39"/>
      <c r="G53" s="39"/>
      <c r="H53" s="39"/>
      <c r="I53" s="39"/>
      <c r="J53" s="39"/>
      <c r="K53" s="39"/>
      <c r="L53" s="39"/>
    </row>
    <row r="54" spans="1:12">
      <c r="A54" s="39"/>
      <c r="B54" s="39"/>
      <c r="C54" s="39"/>
      <c r="D54" s="39"/>
      <c r="E54" s="39"/>
      <c r="F54" s="39"/>
      <c r="G54" s="39"/>
      <c r="H54" s="39"/>
      <c r="I54" s="39"/>
      <c r="J54" s="39"/>
      <c r="K54" s="39"/>
      <c r="L54" s="39"/>
    </row>
    <row r="55" spans="1:12">
      <c r="A55" s="39"/>
      <c r="B55" s="39"/>
      <c r="C55" s="39"/>
      <c r="D55" s="39"/>
      <c r="E55" s="39"/>
      <c r="F55" s="39"/>
      <c r="G55" s="39"/>
      <c r="H55" s="39"/>
      <c r="I55" s="39"/>
      <c r="J55" s="39"/>
      <c r="K55" s="39"/>
      <c r="L55" s="39"/>
    </row>
    <row r="56" spans="1:12">
      <c r="A56" s="39"/>
      <c r="B56" s="39"/>
      <c r="C56" s="39"/>
      <c r="D56" s="39"/>
      <c r="E56" s="39"/>
      <c r="F56" s="39"/>
      <c r="G56" s="39"/>
      <c r="H56" s="39"/>
      <c r="I56" s="39"/>
      <c r="J56" s="39"/>
      <c r="K56" s="39"/>
      <c r="L56" s="39"/>
    </row>
    <row r="57" spans="1:12">
      <c r="A57" s="39"/>
      <c r="B57" s="39"/>
      <c r="C57" s="39"/>
      <c r="D57" s="39"/>
      <c r="E57" s="39"/>
      <c r="F57" s="39"/>
      <c r="G57" s="39"/>
      <c r="H57" s="39"/>
      <c r="I57" s="39"/>
      <c r="J57" s="39"/>
      <c r="K57" s="39"/>
      <c r="L57" s="39"/>
    </row>
    <row r="58" spans="1:12">
      <c r="A58" s="39"/>
      <c r="B58" s="39"/>
      <c r="C58" s="39"/>
      <c r="D58" s="39"/>
      <c r="E58" s="39"/>
      <c r="F58" s="39"/>
      <c r="G58" s="39"/>
      <c r="H58" s="39"/>
      <c r="I58" s="39"/>
      <c r="J58" s="39"/>
      <c r="K58" s="39"/>
      <c r="L58" s="39"/>
    </row>
    <row r="59" spans="1:12">
      <c r="A59" s="39"/>
      <c r="B59" s="39"/>
      <c r="C59" s="39"/>
      <c r="D59" s="39"/>
      <c r="E59" s="39"/>
      <c r="F59" s="39"/>
      <c r="G59" s="39"/>
      <c r="H59" s="39"/>
      <c r="I59" s="39"/>
      <c r="J59" s="39"/>
      <c r="K59" s="39"/>
      <c r="L59" s="39"/>
    </row>
    <row r="60" spans="1:12">
      <c r="A60" s="39"/>
      <c r="B60" s="39"/>
      <c r="C60" s="39"/>
      <c r="D60" s="39"/>
      <c r="E60" s="39"/>
      <c r="F60" s="39"/>
      <c r="G60" s="39"/>
      <c r="H60" s="39"/>
      <c r="I60" s="39"/>
      <c r="J60" s="39"/>
      <c r="K60" s="39"/>
      <c r="L60" s="39"/>
    </row>
    <row r="61" spans="1:12">
      <c r="A61" s="39"/>
      <c r="B61" s="39"/>
      <c r="C61" s="39"/>
      <c r="D61" s="39"/>
      <c r="E61" s="39"/>
      <c r="F61" s="39"/>
      <c r="G61" s="39"/>
      <c r="H61" s="39"/>
      <c r="I61" s="39"/>
      <c r="J61" s="39"/>
      <c r="K61" s="39"/>
      <c r="L61" s="39"/>
    </row>
    <row r="62" spans="1:12">
      <c r="A62" s="39"/>
      <c r="B62" s="39"/>
      <c r="C62" s="39"/>
      <c r="D62" s="39"/>
      <c r="E62" s="39"/>
      <c r="F62" s="39"/>
      <c r="G62" s="39"/>
      <c r="H62" s="39"/>
      <c r="I62" s="39"/>
      <c r="J62" s="39"/>
      <c r="K62" s="39"/>
      <c r="L62" s="39"/>
    </row>
  </sheetData>
  <mergeCells count="45">
    <mergeCell ref="J2:L2"/>
    <mergeCell ref="A4:L4"/>
    <mergeCell ref="B6:L6"/>
    <mergeCell ref="B8:C8"/>
    <mergeCell ref="D8:G8"/>
    <mergeCell ref="H8:I8"/>
    <mergeCell ref="J8:L8"/>
    <mergeCell ref="B9:C9"/>
    <mergeCell ref="D9:G9"/>
    <mergeCell ref="H9:I9"/>
    <mergeCell ref="J9:L9"/>
    <mergeCell ref="B10:C10"/>
    <mergeCell ref="D10:H10"/>
    <mergeCell ref="J10:L10"/>
    <mergeCell ref="B11:C11"/>
    <mergeCell ref="D11:L11"/>
    <mergeCell ref="B14:F14"/>
    <mergeCell ref="G14:I14"/>
    <mergeCell ref="J14:L14"/>
    <mergeCell ref="B15:F15"/>
    <mergeCell ref="G15:I15"/>
    <mergeCell ref="J15:L15"/>
    <mergeCell ref="B16:F16"/>
    <mergeCell ref="G16:I16"/>
    <mergeCell ref="J16:L16"/>
    <mergeCell ref="B17:F17"/>
    <mergeCell ref="G17:I17"/>
    <mergeCell ref="J17:L17"/>
    <mergeCell ref="B18:F18"/>
    <mergeCell ref="G18:I18"/>
    <mergeCell ref="J18:L18"/>
    <mergeCell ref="B19:F19"/>
    <mergeCell ref="G19:I19"/>
    <mergeCell ref="J19:L19"/>
    <mergeCell ref="B20:F20"/>
    <mergeCell ref="G20:I20"/>
    <mergeCell ref="J20:L20"/>
    <mergeCell ref="B21:F21"/>
    <mergeCell ref="G21:I21"/>
    <mergeCell ref="B22:F22"/>
    <mergeCell ref="G22:I22"/>
    <mergeCell ref="J22:L22"/>
    <mergeCell ref="B24:F24"/>
    <mergeCell ref="G24:I24"/>
    <mergeCell ref="A26:L62"/>
  </mergeCells>
  <phoneticPr fontId="4"/>
  <dataValidations count="1">
    <dataValidation type="list" allowBlank="1" showDropDown="0" showInputMessage="1" showErrorMessage="1" sqref="G22:I22">
      <formula1>"誓約します,誓約しません"</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2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I97"/>
  <sheetViews>
    <sheetView workbookViewId="0">
      <selection activeCell="D27" sqref="D27"/>
    </sheetView>
  </sheetViews>
  <sheetFormatPr defaultRowHeight="13.5"/>
  <cols>
    <col min="7" max="7" width="11.125" style="104" customWidth="1"/>
    <col min="8" max="8" width="13.25" style="105" customWidth="1"/>
    <col min="9" max="9" width="47.625" bestFit="1" customWidth="1"/>
  </cols>
  <sheetData>
    <row r="1" spans="1:9" ht="17.25">
      <c r="A1" s="106" t="s">
        <v>83</v>
      </c>
      <c r="B1" t="s">
        <v>10</v>
      </c>
      <c r="D1" t="s">
        <v>207</v>
      </c>
      <c r="G1" s="107" t="s">
        <v>198</v>
      </c>
      <c r="H1" s="110" t="s">
        <v>229</v>
      </c>
      <c r="I1" t="s">
        <v>189</v>
      </c>
    </row>
    <row r="2" spans="1:9" ht="17.25">
      <c r="A2" s="106" t="s">
        <v>84</v>
      </c>
      <c r="B2" t="s">
        <v>75</v>
      </c>
      <c r="G2" s="108" t="s">
        <v>84</v>
      </c>
      <c r="H2" s="111" t="s">
        <v>230</v>
      </c>
      <c r="I2" t="str">
        <f t="shared" ref="I2:I65" si="0">G2&amp;" "&amp;H2</f>
        <v>01 農業</v>
      </c>
    </row>
    <row r="3" spans="1:9" ht="17.25">
      <c r="A3" s="106" t="s">
        <v>4</v>
      </c>
      <c r="B3" t="s">
        <v>82</v>
      </c>
      <c r="G3" s="108" t="s">
        <v>4</v>
      </c>
      <c r="H3" s="111" t="s">
        <v>231</v>
      </c>
      <c r="I3" t="str">
        <f t="shared" si="0"/>
        <v>02 林業</v>
      </c>
    </row>
    <row r="4" spans="1:9" ht="17.25">
      <c r="A4" s="106" t="s">
        <v>87</v>
      </c>
      <c r="B4" t="s">
        <v>88</v>
      </c>
      <c r="G4" s="108" t="s">
        <v>87</v>
      </c>
      <c r="H4" s="111" t="s">
        <v>232</v>
      </c>
      <c r="I4" t="str">
        <f t="shared" si="0"/>
        <v>03 漁業</v>
      </c>
    </row>
    <row r="5" spans="1:9" ht="17.25">
      <c r="A5" s="106" t="s">
        <v>89</v>
      </c>
      <c r="B5" t="s">
        <v>91</v>
      </c>
      <c r="G5" s="108" t="s">
        <v>89</v>
      </c>
      <c r="H5" s="111" t="s">
        <v>233</v>
      </c>
      <c r="I5" t="str">
        <f t="shared" si="0"/>
        <v>04 水産養殖業</v>
      </c>
    </row>
    <row r="6" spans="1:9" ht="27">
      <c r="A6" s="106" t="s">
        <v>48</v>
      </c>
      <c r="B6" t="s">
        <v>41</v>
      </c>
      <c r="G6" s="108" t="s">
        <v>48</v>
      </c>
      <c r="H6" s="111" t="s">
        <v>203</v>
      </c>
      <c r="I6" t="str">
        <f t="shared" si="0"/>
        <v>05 鉱業、採石業、砂利採取業</v>
      </c>
    </row>
    <row r="7" spans="1:9" ht="17.25">
      <c r="A7" s="106" t="s">
        <v>93</v>
      </c>
      <c r="B7" t="s">
        <v>47</v>
      </c>
      <c r="G7" s="108" t="s">
        <v>93</v>
      </c>
      <c r="H7" s="111" t="s">
        <v>234</v>
      </c>
      <c r="I7" t="str">
        <f t="shared" si="0"/>
        <v>06 総合工事業</v>
      </c>
    </row>
    <row r="8" spans="1:9" ht="17.25">
      <c r="A8" s="106" t="s">
        <v>64</v>
      </c>
      <c r="B8" t="s">
        <v>38</v>
      </c>
      <c r="G8" s="108" t="s">
        <v>64</v>
      </c>
      <c r="H8" s="111" t="s">
        <v>235</v>
      </c>
      <c r="I8" t="str">
        <f t="shared" si="0"/>
        <v>07 職別工事業</v>
      </c>
    </row>
    <row r="9" spans="1:9" ht="17.25">
      <c r="A9" s="106" t="s">
        <v>35</v>
      </c>
      <c r="B9" t="s">
        <v>95</v>
      </c>
      <c r="G9" s="108" t="s">
        <v>35</v>
      </c>
      <c r="H9" s="111" t="s">
        <v>236</v>
      </c>
      <c r="I9" t="str">
        <f t="shared" si="0"/>
        <v>08 設備工事業</v>
      </c>
    </row>
    <row r="10" spans="1:9" ht="17.25">
      <c r="A10" s="106" t="s">
        <v>3</v>
      </c>
      <c r="B10" t="s">
        <v>99</v>
      </c>
      <c r="G10" s="108" t="s">
        <v>3</v>
      </c>
      <c r="H10" s="111" t="s">
        <v>26</v>
      </c>
      <c r="I10" t="str">
        <f t="shared" si="0"/>
        <v>09 食料品製造業</v>
      </c>
    </row>
    <row r="11" spans="1:9" ht="27">
      <c r="A11" s="106" t="s">
        <v>100</v>
      </c>
      <c r="B11" t="s">
        <v>101</v>
      </c>
      <c r="G11" s="108">
        <v>10</v>
      </c>
      <c r="H11" s="111" t="s">
        <v>147</v>
      </c>
      <c r="I11" t="str">
        <f t="shared" si="0"/>
        <v>10 飲料・たばこ・飼料製造業</v>
      </c>
    </row>
    <row r="12" spans="1:9" ht="17.25">
      <c r="A12" s="106" t="s">
        <v>106</v>
      </c>
      <c r="B12" t="s">
        <v>109</v>
      </c>
      <c r="G12" s="108">
        <v>11</v>
      </c>
      <c r="H12" s="111" t="s">
        <v>62</v>
      </c>
      <c r="I12" t="str">
        <f t="shared" si="0"/>
        <v>11 繊維業</v>
      </c>
    </row>
    <row r="13" spans="1:9" ht="27">
      <c r="A13" s="106" t="s">
        <v>111</v>
      </c>
      <c r="B13" t="s">
        <v>114</v>
      </c>
      <c r="G13" s="108">
        <v>12</v>
      </c>
      <c r="H13" s="111" t="s">
        <v>134</v>
      </c>
      <c r="I13" t="str">
        <f t="shared" si="0"/>
        <v>12 木材・木製品製造業</v>
      </c>
    </row>
    <row r="14" spans="1:9" ht="27">
      <c r="A14" s="106" t="s">
        <v>115</v>
      </c>
      <c r="B14" t="s">
        <v>50</v>
      </c>
      <c r="G14" s="108">
        <v>13</v>
      </c>
      <c r="H14" s="111" t="s">
        <v>238</v>
      </c>
      <c r="I14" t="str">
        <f t="shared" si="0"/>
        <v>13 家具・装備品製造業</v>
      </c>
    </row>
    <row r="15" spans="1:9" ht="40.5">
      <c r="A15" s="106" t="s">
        <v>98</v>
      </c>
      <c r="B15" t="s">
        <v>86</v>
      </c>
      <c r="G15" s="108">
        <v>14</v>
      </c>
      <c r="H15" s="111" t="s">
        <v>177</v>
      </c>
      <c r="I15" t="str">
        <f t="shared" si="0"/>
        <v>14 パルプ・紙・紙製品加工品製造業</v>
      </c>
    </row>
    <row r="16" spans="1:9" ht="27">
      <c r="A16" s="106" t="s">
        <v>74</v>
      </c>
      <c r="B16" t="s">
        <v>116</v>
      </c>
      <c r="G16" s="108">
        <v>15</v>
      </c>
      <c r="H16" s="111" t="s">
        <v>239</v>
      </c>
      <c r="I16" t="str">
        <f t="shared" si="0"/>
        <v>15 印刷・同製品製造業</v>
      </c>
    </row>
    <row r="17" spans="1:9" ht="17.25">
      <c r="A17" s="106" t="s">
        <v>67</v>
      </c>
      <c r="B17" t="s">
        <v>117</v>
      </c>
      <c r="G17" s="108">
        <v>16</v>
      </c>
      <c r="H17" s="111" t="s">
        <v>205</v>
      </c>
      <c r="I17" t="str">
        <f t="shared" si="0"/>
        <v>16 化学工業</v>
      </c>
    </row>
    <row r="18" spans="1:9" ht="27">
      <c r="A18" s="106" t="s">
        <v>80</v>
      </c>
      <c r="B18" t="s">
        <v>63</v>
      </c>
      <c r="G18" s="108">
        <v>17</v>
      </c>
      <c r="H18" s="111" t="s">
        <v>149</v>
      </c>
      <c r="I18" t="str">
        <f t="shared" si="0"/>
        <v>17 石油製品・石炭製品製造業</v>
      </c>
    </row>
    <row r="19" spans="1:9" ht="27">
      <c r="A19" s="106" t="s">
        <v>24</v>
      </c>
      <c r="B19" t="s">
        <v>119</v>
      </c>
      <c r="G19" s="108">
        <v>18</v>
      </c>
      <c r="H19" s="111" t="s">
        <v>240</v>
      </c>
      <c r="I19" t="str">
        <f t="shared" si="0"/>
        <v>18 プラスティック製品製造業</v>
      </c>
    </row>
    <row r="20" spans="1:9" ht="17.25">
      <c r="A20" s="106" t="s">
        <v>120</v>
      </c>
      <c r="B20" t="s">
        <v>94</v>
      </c>
      <c r="G20" s="108">
        <v>19</v>
      </c>
      <c r="H20" s="111" t="s">
        <v>242</v>
      </c>
      <c r="I20" t="str">
        <f t="shared" si="0"/>
        <v>19 ゴム製品製造業</v>
      </c>
    </row>
    <row r="21" spans="1:9" ht="27">
      <c r="A21" s="106" t="s">
        <v>122</v>
      </c>
      <c r="B21" t="s">
        <v>124</v>
      </c>
      <c r="G21" s="108">
        <v>20</v>
      </c>
      <c r="H21" s="111" t="s">
        <v>81</v>
      </c>
      <c r="I21" t="str">
        <f t="shared" si="0"/>
        <v>20 なめし革・同製品・毛皮製造業</v>
      </c>
    </row>
    <row r="22" spans="1:9" ht="27">
      <c r="A22" s="106" t="s">
        <v>110</v>
      </c>
      <c r="B22" t="s">
        <v>13</v>
      </c>
      <c r="G22" s="108">
        <v>21</v>
      </c>
      <c r="H22" s="111" t="s">
        <v>5</v>
      </c>
      <c r="I22" t="str">
        <f t="shared" si="0"/>
        <v>21 窯業・土石製品製造業</v>
      </c>
    </row>
    <row r="23" spans="1:9" ht="17.25">
      <c r="A23" s="106" t="s">
        <v>103</v>
      </c>
      <c r="B23" t="s">
        <v>78</v>
      </c>
      <c r="G23" s="108">
        <v>22</v>
      </c>
      <c r="H23" s="111" t="s">
        <v>107</v>
      </c>
      <c r="I23" t="str">
        <f t="shared" si="0"/>
        <v>22 鉄鋼業</v>
      </c>
    </row>
    <row r="24" spans="1:9" ht="27">
      <c r="A24" s="106" t="s">
        <v>97</v>
      </c>
      <c r="B24" t="s">
        <v>29</v>
      </c>
      <c r="G24" s="108">
        <v>23</v>
      </c>
      <c r="H24" s="111" t="s">
        <v>173</v>
      </c>
      <c r="I24" t="str">
        <f t="shared" si="0"/>
        <v>23 非鉄金属製造業</v>
      </c>
    </row>
    <row r="25" spans="1:9" ht="27">
      <c r="A25" s="106" t="s">
        <v>126</v>
      </c>
      <c r="B25" t="s">
        <v>16</v>
      </c>
      <c r="D25">
        <v>0</v>
      </c>
      <c r="E25" t="s">
        <v>25</v>
      </c>
      <c r="G25" s="108">
        <v>24</v>
      </c>
      <c r="H25" s="111" t="s">
        <v>244</v>
      </c>
      <c r="I25" t="str">
        <f t="shared" si="0"/>
        <v>24 金属製品製造業</v>
      </c>
    </row>
    <row r="26" spans="1:9" ht="27">
      <c r="A26" s="106" t="s">
        <v>129</v>
      </c>
      <c r="B26" t="s">
        <v>131</v>
      </c>
      <c r="D26">
        <v>1</v>
      </c>
      <c r="E26" t="s">
        <v>27</v>
      </c>
      <c r="G26" s="108">
        <v>25</v>
      </c>
      <c r="H26" s="111" t="s">
        <v>185</v>
      </c>
      <c r="I26" t="str">
        <f t="shared" si="0"/>
        <v>25 はん用機械器具製造業</v>
      </c>
    </row>
    <row r="27" spans="1:9" ht="27">
      <c r="A27" s="106" t="s">
        <v>133</v>
      </c>
      <c r="B27" t="s">
        <v>0</v>
      </c>
      <c r="G27" s="108">
        <v>26</v>
      </c>
      <c r="H27" s="111" t="s">
        <v>157</v>
      </c>
      <c r="I27" t="str">
        <f t="shared" si="0"/>
        <v>26 生産用機械器具製造業</v>
      </c>
    </row>
    <row r="28" spans="1:9" ht="27">
      <c r="A28" s="106" t="s">
        <v>49</v>
      </c>
      <c r="B28" t="s">
        <v>136</v>
      </c>
      <c r="G28" s="108">
        <v>27</v>
      </c>
      <c r="H28" s="111" t="s">
        <v>246</v>
      </c>
      <c r="I28" t="str">
        <f t="shared" si="0"/>
        <v>27 業務用機械器具製造業</v>
      </c>
    </row>
    <row r="29" spans="1:9" ht="40.5">
      <c r="A29" s="106" t="s">
        <v>137</v>
      </c>
      <c r="B29" t="s">
        <v>104</v>
      </c>
      <c r="G29" s="108">
        <v>28</v>
      </c>
      <c r="H29" s="111" t="s">
        <v>56</v>
      </c>
      <c r="I29" t="str">
        <f t="shared" si="0"/>
        <v>28 電子部品・デバイス・電子回路製造業</v>
      </c>
    </row>
    <row r="30" spans="1:9" ht="27">
      <c r="A30" s="106" t="s">
        <v>138</v>
      </c>
      <c r="B30" t="s">
        <v>140</v>
      </c>
      <c r="G30" s="108">
        <v>29</v>
      </c>
      <c r="H30" s="111" t="s">
        <v>188</v>
      </c>
      <c r="I30" t="str">
        <f t="shared" si="0"/>
        <v>29 電気機械器具製造業</v>
      </c>
    </row>
    <row r="31" spans="1:9" ht="27">
      <c r="A31" s="106" t="s">
        <v>143</v>
      </c>
      <c r="B31" t="s">
        <v>125</v>
      </c>
      <c r="G31" s="108">
        <v>30</v>
      </c>
      <c r="H31" s="111" t="s">
        <v>247</v>
      </c>
      <c r="I31" t="str">
        <f t="shared" si="0"/>
        <v>30 情報通信機械器具製造業</v>
      </c>
    </row>
    <row r="32" spans="1:9" ht="27">
      <c r="A32" s="106" t="s">
        <v>145</v>
      </c>
      <c r="B32" t="s">
        <v>146</v>
      </c>
      <c r="G32" s="108">
        <v>31</v>
      </c>
      <c r="H32" s="111" t="s">
        <v>193</v>
      </c>
      <c r="I32" t="str">
        <f t="shared" si="0"/>
        <v>31 輸送用機械器具製造業</v>
      </c>
    </row>
    <row r="33" spans="1:9" ht="27">
      <c r="A33" s="106" t="s">
        <v>148</v>
      </c>
      <c r="B33" t="s">
        <v>69</v>
      </c>
      <c r="G33" s="108">
        <v>32</v>
      </c>
      <c r="H33" s="111" t="s">
        <v>248</v>
      </c>
      <c r="I33" t="str">
        <f t="shared" si="0"/>
        <v>32 その他の製造業</v>
      </c>
    </row>
    <row r="34" spans="1:9" ht="17.25">
      <c r="A34" s="106" t="s">
        <v>150</v>
      </c>
      <c r="B34" t="s">
        <v>142</v>
      </c>
      <c r="G34" s="108">
        <v>33</v>
      </c>
      <c r="H34" s="111" t="s">
        <v>228</v>
      </c>
      <c r="I34" t="str">
        <f t="shared" si="0"/>
        <v>33 電気業</v>
      </c>
    </row>
    <row r="35" spans="1:9" ht="17.25">
      <c r="A35" s="106" t="s">
        <v>151</v>
      </c>
      <c r="B35" t="s">
        <v>153</v>
      </c>
      <c r="G35" s="108">
        <v>34</v>
      </c>
      <c r="H35" s="111" t="s">
        <v>249</v>
      </c>
      <c r="I35" t="str">
        <f t="shared" si="0"/>
        <v>34 ガス業</v>
      </c>
    </row>
    <row r="36" spans="1:9" ht="17.25">
      <c r="A36" s="106" t="s">
        <v>155</v>
      </c>
      <c r="B36" t="s">
        <v>19</v>
      </c>
      <c r="G36" s="108">
        <v>35</v>
      </c>
      <c r="H36" s="111" t="s">
        <v>241</v>
      </c>
      <c r="I36" t="str">
        <f t="shared" si="0"/>
        <v>35 熱供給業</v>
      </c>
    </row>
    <row r="37" spans="1:9" ht="17.25">
      <c r="A37" s="106" t="s">
        <v>156</v>
      </c>
      <c r="B37" t="s">
        <v>158</v>
      </c>
      <c r="G37" s="108">
        <v>36</v>
      </c>
      <c r="H37" s="111" t="s">
        <v>250</v>
      </c>
      <c r="I37" t="str">
        <f t="shared" si="0"/>
        <v>36 水道業</v>
      </c>
    </row>
    <row r="38" spans="1:9" ht="17.25">
      <c r="A38" s="106" t="s">
        <v>160</v>
      </c>
      <c r="B38" t="s">
        <v>141</v>
      </c>
      <c r="G38" s="108">
        <v>37</v>
      </c>
      <c r="H38" s="111" t="s">
        <v>251</v>
      </c>
      <c r="I38" t="str">
        <f t="shared" si="0"/>
        <v>37 通信業</v>
      </c>
    </row>
    <row r="39" spans="1:9" ht="17.25">
      <c r="A39" s="106" t="s">
        <v>163</v>
      </c>
      <c r="B39" t="s">
        <v>51</v>
      </c>
      <c r="G39" s="108">
        <v>38</v>
      </c>
      <c r="H39" s="111" t="s">
        <v>253</v>
      </c>
      <c r="I39" t="str">
        <f t="shared" si="0"/>
        <v>38 放送業</v>
      </c>
    </row>
    <row r="40" spans="1:9" ht="17.25">
      <c r="A40" s="106" t="s">
        <v>165</v>
      </c>
      <c r="B40" t="s">
        <v>166</v>
      </c>
      <c r="G40" s="108">
        <v>39</v>
      </c>
      <c r="H40" s="111" t="s">
        <v>254</v>
      </c>
      <c r="I40" t="str">
        <f t="shared" si="0"/>
        <v>39 情報サービス業</v>
      </c>
    </row>
    <row r="41" spans="1:9" ht="27">
      <c r="A41" s="106" t="s">
        <v>168</v>
      </c>
      <c r="B41" t="s">
        <v>169</v>
      </c>
      <c r="G41" s="108">
        <v>40</v>
      </c>
      <c r="H41" s="111" t="s">
        <v>255</v>
      </c>
      <c r="I41" t="str">
        <f t="shared" si="0"/>
        <v>40 インターネット付随サービス業</v>
      </c>
    </row>
    <row r="42" spans="1:9" ht="27">
      <c r="A42" s="106" t="s">
        <v>170</v>
      </c>
      <c r="B42" t="s">
        <v>171</v>
      </c>
      <c r="G42" s="108">
        <v>41</v>
      </c>
      <c r="H42" s="111" t="s">
        <v>256</v>
      </c>
      <c r="I42" t="str">
        <f t="shared" si="0"/>
        <v>41 映像・音声・文字情報製作業</v>
      </c>
    </row>
    <row r="43" spans="1:9" ht="17.25">
      <c r="A43" s="106" t="s">
        <v>174</v>
      </c>
      <c r="B43" t="s">
        <v>44</v>
      </c>
      <c r="G43" s="108">
        <v>42</v>
      </c>
      <c r="H43" s="111" t="s">
        <v>245</v>
      </c>
      <c r="I43" t="str">
        <f t="shared" si="0"/>
        <v>42 鉄道業</v>
      </c>
    </row>
    <row r="44" spans="1:9" ht="27">
      <c r="A44" s="106" t="s">
        <v>70</v>
      </c>
      <c r="B44" t="s">
        <v>175</v>
      </c>
      <c r="G44" s="108">
        <v>43</v>
      </c>
      <c r="H44" s="111" t="s">
        <v>60</v>
      </c>
      <c r="I44" t="str">
        <f t="shared" si="0"/>
        <v>43 道路旅客運送業</v>
      </c>
    </row>
    <row r="45" spans="1:9" ht="27">
      <c r="A45" s="106" t="s">
        <v>178</v>
      </c>
      <c r="B45" t="s">
        <v>96</v>
      </c>
      <c r="G45" s="108">
        <v>44</v>
      </c>
      <c r="H45" s="111" t="s">
        <v>68</v>
      </c>
      <c r="I45" t="str">
        <f t="shared" si="0"/>
        <v>44 道路貨物運送業</v>
      </c>
    </row>
    <row r="46" spans="1:9" ht="17.25">
      <c r="A46" s="106" t="s">
        <v>180</v>
      </c>
      <c r="B46" t="s">
        <v>172</v>
      </c>
      <c r="G46" s="108">
        <v>45</v>
      </c>
      <c r="H46" s="111" t="s">
        <v>85</v>
      </c>
      <c r="I46" t="str">
        <f t="shared" si="0"/>
        <v>45 水運業</v>
      </c>
    </row>
    <row r="47" spans="1:9" ht="17.25">
      <c r="A47" s="106" t="s">
        <v>181</v>
      </c>
      <c r="B47" t="s">
        <v>183</v>
      </c>
      <c r="G47" s="108">
        <v>46</v>
      </c>
      <c r="H47" s="111" t="s">
        <v>36</v>
      </c>
      <c r="I47" t="str">
        <f t="shared" si="0"/>
        <v>46 航空運輸業</v>
      </c>
    </row>
    <row r="48" spans="1:9" ht="17.25">
      <c r="A48" s="106" t="s">
        <v>184</v>
      </c>
      <c r="B48" t="s">
        <v>121</v>
      </c>
      <c r="G48" s="108">
        <v>47</v>
      </c>
      <c r="H48" s="111" t="s">
        <v>66</v>
      </c>
      <c r="I48" t="str">
        <f t="shared" si="0"/>
        <v>47 倉庫業</v>
      </c>
    </row>
    <row r="49" spans="7:9" ht="27">
      <c r="G49" s="108">
        <v>48</v>
      </c>
      <c r="H49" s="111" t="s">
        <v>20</v>
      </c>
      <c r="I49" t="str">
        <f t="shared" si="0"/>
        <v>48 運輸に付帯するサービス業</v>
      </c>
    </row>
    <row r="50" spans="7:9" ht="17.25">
      <c r="G50" s="108">
        <v>49</v>
      </c>
      <c r="H50" s="111" t="s">
        <v>257</v>
      </c>
      <c r="I50" t="str">
        <f t="shared" si="0"/>
        <v>49 郵便業</v>
      </c>
    </row>
    <row r="51" spans="7:9" ht="27">
      <c r="G51" s="108">
        <v>50</v>
      </c>
      <c r="H51" s="111" t="s">
        <v>259</v>
      </c>
      <c r="I51" t="str">
        <f t="shared" si="0"/>
        <v>50 各種商品卸売業</v>
      </c>
    </row>
    <row r="52" spans="7:9" ht="27">
      <c r="G52" s="108">
        <v>51</v>
      </c>
      <c r="H52" s="111" t="s">
        <v>260</v>
      </c>
      <c r="I52" t="str">
        <f t="shared" si="0"/>
        <v>51 繊維・衣服等卸売業</v>
      </c>
    </row>
    <row r="53" spans="7:9" ht="27">
      <c r="G53" s="108">
        <v>52</v>
      </c>
      <c r="H53" s="111" t="s">
        <v>261</v>
      </c>
      <c r="I53" t="str">
        <f t="shared" si="0"/>
        <v>52 飲食料品卸売業</v>
      </c>
    </row>
    <row r="54" spans="7:9" ht="17.25">
      <c r="G54" s="108">
        <v>53</v>
      </c>
      <c r="H54" s="111" t="s">
        <v>262</v>
      </c>
      <c r="I54" t="str">
        <f t="shared" si="0"/>
        <v>53 建築材料</v>
      </c>
    </row>
    <row r="55" spans="7:9" ht="27">
      <c r="G55" s="108">
        <v>54</v>
      </c>
      <c r="H55" s="111" t="s">
        <v>264</v>
      </c>
      <c r="I55" t="str">
        <f t="shared" si="0"/>
        <v>54 機械器具卸売業</v>
      </c>
    </row>
    <row r="56" spans="7:9" ht="17.25">
      <c r="G56" s="108">
        <v>55</v>
      </c>
      <c r="H56" s="111" t="s">
        <v>265</v>
      </c>
      <c r="I56" t="str">
        <f t="shared" si="0"/>
        <v>55 その他卸売業</v>
      </c>
    </row>
    <row r="57" spans="7:9" ht="27">
      <c r="G57" s="108">
        <v>56</v>
      </c>
      <c r="H57" s="111" t="s">
        <v>267</v>
      </c>
      <c r="I57" t="str">
        <f t="shared" si="0"/>
        <v>56 各種商品小売業</v>
      </c>
    </row>
    <row r="58" spans="7:9" ht="27">
      <c r="G58" s="108">
        <v>57</v>
      </c>
      <c r="H58" s="111" t="s">
        <v>11</v>
      </c>
      <c r="I58" t="str">
        <f t="shared" si="0"/>
        <v>57 織物・衣服・身の回り品小売業</v>
      </c>
    </row>
    <row r="59" spans="7:9" ht="27">
      <c r="G59" s="108">
        <v>58</v>
      </c>
      <c r="H59" s="111" t="s">
        <v>268</v>
      </c>
      <c r="I59" t="str">
        <f t="shared" si="0"/>
        <v>58 飲食料品小売業</v>
      </c>
    </row>
    <row r="60" spans="7:9" ht="27">
      <c r="G60" s="108">
        <v>59</v>
      </c>
      <c r="H60" s="111" t="s">
        <v>12</v>
      </c>
      <c r="I60" t="str">
        <f t="shared" si="0"/>
        <v>59 機械器具小売業</v>
      </c>
    </row>
    <row r="61" spans="7:9" ht="27">
      <c r="G61" s="108">
        <v>60</v>
      </c>
      <c r="H61" s="111" t="s">
        <v>269</v>
      </c>
      <c r="I61" t="str">
        <f t="shared" si="0"/>
        <v>60 その他の小売業</v>
      </c>
    </row>
    <row r="62" spans="7:9" ht="27" customHeight="1">
      <c r="G62" s="108">
        <v>61</v>
      </c>
      <c r="H62" s="111" t="s">
        <v>258</v>
      </c>
      <c r="I62" t="str">
        <f t="shared" si="0"/>
        <v>61 無店舗小売業</v>
      </c>
    </row>
    <row r="63" spans="7:9" ht="27" customHeight="1">
      <c r="G63" s="109">
        <v>62</v>
      </c>
      <c r="H63" s="112" t="s">
        <v>59</v>
      </c>
      <c r="I63" t="str">
        <f t="shared" si="0"/>
        <v>62 銀行業</v>
      </c>
    </row>
    <row r="64" spans="7:9" ht="27" customHeight="1">
      <c r="G64" s="109">
        <v>63</v>
      </c>
      <c r="H64" s="112" t="s">
        <v>123</v>
      </c>
      <c r="I64" t="str">
        <f t="shared" si="0"/>
        <v>63 共同組織金融業</v>
      </c>
    </row>
    <row r="65" spans="7:9" ht="27" customHeight="1">
      <c r="G65" s="109">
        <v>64</v>
      </c>
      <c r="H65" s="112" t="s">
        <v>17</v>
      </c>
      <c r="I65" t="str">
        <f t="shared" si="0"/>
        <v>64 貸金業・クレジットカード業等非預金金融機関</v>
      </c>
    </row>
    <row r="66" spans="7:9" ht="27" customHeight="1">
      <c r="G66" s="109">
        <v>65</v>
      </c>
      <c r="H66" s="112" t="s">
        <v>182</v>
      </c>
      <c r="I66" t="str">
        <f t="shared" ref="I66:I97" si="1">G66&amp;" "&amp;H66</f>
        <v>65 金融商品取引業、商品先物取引業</v>
      </c>
    </row>
    <row r="67" spans="7:9" ht="27" customHeight="1">
      <c r="G67" s="109">
        <v>66</v>
      </c>
      <c r="H67" s="112" t="s">
        <v>237</v>
      </c>
      <c r="I67" t="str">
        <f t="shared" si="1"/>
        <v>66 補助的金融業等</v>
      </c>
    </row>
    <row r="68" spans="7:9" ht="27" customHeight="1">
      <c r="G68" s="109">
        <v>67</v>
      </c>
      <c r="H68" s="112" t="s">
        <v>127</v>
      </c>
      <c r="I68" t="str">
        <f t="shared" si="1"/>
        <v>67 保険業（保険媒介代理業、保険サービス業を含む）</v>
      </c>
    </row>
    <row r="69" spans="7:9" ht="27" customHeight="1">
      <c r="G69" s="109">
        <v>68</v>
      </c>
      <c r="H69" s="112" t="s">
        <v>72</v>
      </c>
      <c r="I69" t="str">
        <f t="shared" si="1"/>
        <v>68 不動産取引業</v>
      </c>
    </row>
    <row r="70" spans="7:9" ht="27" customHeight="1">
      <c r="G70" s="109">
        <v>69</v>
      </c>
      <c r="H70" s="112" t="s">
        <v>28</v>
      </c>
      <c r="I70" t="str">
        <f t="shared" si="1"/>
        <v>69 不動産賃貸業・管理業</v>
      </c>
    </row>
    <row r="71" spans="7:9" ht="27" customHeight="1">
      <c r="G71" s="109">
        <v>70</v>
      </c>
      <c r="H71" s="112" t="s">
        <v>270</v>
      </c>
      <c r="I71" t="str">
        <f t="shared" si="1"/>
        <v>70 物品賃貸業</v>
      </c>
    </row>
    <row r="72" spans="7:9" ht="27" customHeight="1">
      <c r="G72" s="109">
        <v>71</v>
      </c>
      <c r="H72" s="112" t="s">
        <v>214</v>
      </c>
      <c r="I72" t="str">
        <f t="shared" si="1"/>
        <v>71 学術・開発研究機関</v>
      </c>
    </row>
    <row r="73" spans="7:9" ht="27" customHeight="1">
      <c r="G73" s="109">
        <v>72</v>
      </c>
      <c r="H73" s="112" t="s">
        <v>263</v>
      </c>
      <c r="I73" t="str">
        <f t="shared" si="1"/>
        <v>72 専門サービス業</v>
      </c>
    </row>
    <row r="74" spans="7:9" ht="27" customHeight="1">
      <c r="G74" s="109">
        <v>73</v>
      </c>
      <c r="H74" s="112" t="s">
        <v>9</v>
      </c>
      <c r="I74" t="str">
        <f t="shared" si="1"/>
        <v>73 広告業</v>
      </c>
    </row>
    <row r="75" spans="7:9" ht="27" customHeight="1">
      <c r="G75" s="109">
        <v>74</v>
      </c>
      <c r="H75" s="112" t="s">
        <v>271</v>
      </c>
      <c r="I75" t="str">
        <f t="shared" si="1"/>
        <v>74 技術サービス業</v>
      </c>
    </row>
    <row r="76" spans="7:9" ht="27" customHeight="1">
      <c r="G76" s="109">
        <v>75</v>
      </c>
      <c r="H76" s="112" t="s">
        <v>212</v>
      </c>
      <c r="I76" t="str">
        <f t="shared" si="1"/>
        <v>75 宿泊業</v>
      </c>
    </row>
    <row r="77" spans="7:9" ht="27" customHeight="1">
      <c r="G77" s="109">
        <v>76</v>
      </c>
      <c r="H77" s="112" t="s">
        <v>272</v>
      </c>
      <c r="I77" t="str">
        <f t="shared" si="1"/>
        <v>76 飲食店</v>
      </c>
    </row>
    <row r="78" spans="7:9" ht="27" customHeight="1">
      <c r="G78" s="109">
        <v>77</v>
      </c>
      <c r="H78" s="112" t="s">
        <v>273</v>
      </c>
      <c r="I78" t="str">
        <f t="shared" si="1"/>
        <v>77 持ち帰り・配達飲食サービス業</v>
      </c>
    </row>
    <row r="79" spans="7:9" ht="27" customHeight="1">
      <c r="G79" s="109">
        <v>78</v>
      </c>
      <c r="H79" s="112" t="s">
        <v>274</v>
      </c>
      <c r="I79" t="str">
        <f t="shared" si="1"/>
        <v>78 洗濯・理容・美容・浴場業</v>
      </c>
    </row>
    <row r="80" spans="7:9" ht="27" customHeight="1">
      <c r="G80" s="109">
        <v>79</v>
      </c>
      <c r="H80" s="112" t="s">
        <v>275</v>
      </c>
      <c r="I80" t="str">
        <f t="shared" si="1"/>
        <v>79 その他の生活関連サービス業</v>
      </c>
    </row>
    <row r="81" spans="7:9" ht="27" customHeight="1">
      <c r="G81" s="109">
        <v>80</v>
      </c>
      <c r="H81" s="112" t="s">
        <v>276</v>
      </c>
      <c r="I81" t="str">
        <f t="shared" si="1"/>
        <v>80 娯楽業</v>
      </c>
    </row>
    <row r="82" spans="7:9" ht="27" customHeight="1">
      <c r="G82" s="109">
        <v>81</v>
      </c>
      <c r="H82" s="112" t="s">
        <v>139</v>
      </c>
      <c r="I82" t="str">
        <f t="shared" si="1"/>
        <v>81 学校教育</v>
      </c>
    </row>
    <row r="83" spans="7:9" ht="27" customHeight="1">
      <c r="G83" s="109">
        <v>82</v>
      </c>
      <c r="H83" s="112" t="s">
        <v>277</v>
      </c>
      <c r="I83" t="str">
        <f t="shared" si="1"/>
        <v>82 その他の教育、学習支援業</v>
      </c>
    </row>
    <row r="84" spans="7:9" ht="27" customHeight="1">
      <c r="G84" s="109">
        <v>83</v>
      </c>
      <c r="H84" s="112" t="s">
        <v>113</v>
      </c>
      <c r="I84" t="str">
        <f t="shared" si="1"/>
        <v>83 医療業</v>
      </c>
    </row>
    <row r="85" spans="7:9" ht="27" customHeight="1">
      <c r="G85" s="109">
        <v>84</v>
      </c>
      <c r="H85" s="112" t="s">
        <v>132</v>
      </c>
      <c r="I85" t="str">
        <f t="shared" si="1"/>
        <v>84 保健衛生</v>
      </c>
    </row>
    <row r="86" spans="7:9" ht="27" customHeight="1">
      <c r="G86" s="109">
        <v>85</v>
      </c>
      <c r="H86" s="112" t="s">
        <v>278</v>
      </c>
      <c r="I86" t="str">
        <f t="shared" si="1"/>
        <v>85 社会保険・社会福祉・介護事業</v>
      </c>
    </row>
    <row r="87" spans="7:9" ht="27" customHeight="1">
      <c r="G87" s="109">
        <v>86</v>
      </c>
      <c r="H87" s="112" t="s">
        <v>257</v>
      </c>
      <c r="I87" t="str">
        <f t="shared" si="1"/>
        <v>86 郵便業</v>
      </c>
    </row>
    <row r="88" spans="7:9" ht="27" customHeight="1">
      <c r="G88" s="109">
        <v>87</v>
      </c>
      <c r="H88" s="112" t="s">
        <v>279</v>
      </c>
      <c r="I88" t="str">
        <f t="shared" si="1"/>
        <v>87 協同組合</v>
      </c>
    </row>
    <row r="89" spans="7:9" ht="27" customHeight="1">
      <c r="G89" s="109">
        <v>88</v>
      </c>
      <c r="H89" s="112" t="s">
        <v>202</v>
      </c>
      <c r="I89" t="str">
        <f t="shared" si="1"/>
        <v>88 廃棄物処理業</v>
      </c>
    </row>
    <row r="90" spans="7:9" ht="27" customHeight="1">
      <c r="G90" s="109">
        <v>89</v>
      </c>
      <c r="H90" s="112" t="s">
        <v>167</v>
      </c>
      <c r="I90" t="str">
        <f t="shared" si="1"/>
        <v>89 自動車整備業</v>
      </c>
    </row>
    <row r="91" spans="7:9" ht="27" customHeight="1">
      <c r="G91" s="109">
        <v>90</v>
      </c>
      <c r="H91" s="112" t="s">
        <v>280</v>
      </c>
      <c r="I91" t="str">
        <f t="shared" si="1"/>
        <v>90 機械等修理業</v>
      </c>
    </row>
    <row r="92" spans="7:9" ht="27" customHeight="1">
      <c r="G92" s="109">
        <v>91</v>
      </c>
      <c r="H92" s="112" t="s">
        <v>281</v>
      </c>
      <c r="I92" t="str">
        <f t="shared" si="1"/>
        <v>91 職業紹介・労働者派遣業</v>
      </c>
    </row>
    <row r="93" spans="7:9" ht="27" customHeight="1">
      <c r="G93" s="109">
        <v>92</v>
      </c>
      <c r="H93" s="112" t="s">
        <v>112</v>
      </c>
      <c r="I93" t="str">
        <f t="shared" si="1"/>
        <v>92 その他の事業サービス業</v>
      </c>
    </row>
    <row r="94" spans="7:9" ht="27" customHeight="1">
      <c r="G94" s="109">
        <v>93</v>
      </c>
      <c r="H94" s="112" t="s">
        <v>161</v>
      </c>
      <c r="I94" t="str">
        <f t="shared" si="1"/>
        <v>93 政治・経済・文化団体</v>
      </c>
    </row>
    <row r="95" spans="7:9" ht="27" customHeight="1">
      <c r="G95" s="109">
        <v>94</v>
      </c>
      <c r="H95" s="112" t="s">
        <v>118</v>
      </c>
      <c r="I95" t="str">
        <f t="shared" si="1"/>
        <v>94 宗教</v>
      </c>
    </row>
    <row r="96" spans="7:9" ht="27" customHeight="1">
      <c r="G96" s="109">
        <v>95</v>
      </c>
      <c r="H96" s="112" t="s">
        <v>176</v>
      </c>
      <c r="I96" t="str">
        <f t="shared" si="1"/>
        <v>95 その他のサービス業</v>
      </c>
    </row>
    <row r="97" spans="7:9" ht="27" customHeight="1">
      <c r="G97" s="109">
        <v>99</v>
      </c>
      <c r="H97" s="112" t="s">
        <v>282</v>
      </c>
      <c r="I97" t="str">
        <f t="shared" si="1"/>
        <v>99 分類不能の産業</v>
      </c>
    </row>
    <row r="98" spans="7:9" ht="27" customHeight="1"/>
    <row r="99" spans="7:9" ht="27" customHeight="1"/>
    <row r="100" spans="7:9" ht="27" customHeight="1"/>
  </sheetData>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誓約書</vt:lpstr>
      <vt:lpstr>印刷用データ</vt:lpstr>
      <vt:lpstr>リストバックデータ</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dc:creator>
  <cp:lastModifiedBy>n0243</cp:lastModifiedBy>
  <cp:lastPrinted>2021-02-02T07:19:00Z</cp:lastPrinted>
  <dcterms:created xsi:type="dcterms:W3CDTF">2010-08-24T08:00:05Z</dcterms:created>
  <dcterms:modified xsi:type="dcterms:W3CDTF">2021-07-09T13:06:37Z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3.1.4.0</vt:lpwstr>
    </vt:vector>
  </property>
  <property fmtid="{DCFEDD21-7773-49B2-8022-6FC58DB5260B}" pid="3" name="LastSavedVersion">
    <vt:lpwstr>3.1.4.0</vt:lpwstr>
  </property>
  <property fmtid="{DCFEDD21-7773-49B2-8022-6FC58DB5260B}" pid="4" name="LastSavedDate">
    <vt:filetime>2021-07-09T13:06:37Z</vt:filetime>
  </property>
</Properties>
</file>